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kk40d1e.kk40d1b.local\FileServer\010日本製紙本社\040企画本部\010経営企画部\02部門B\03. IR\10.会社説明会\231110第2四半期決算（Web会議）\06_HP\財務ハイライト エクセル\"/>
    </mc:Choice>
  </mc:AlternateContent>
  <xr:revisionPtr revIDLastSave="0" documentId="13_ncr:1_{B8971AAE-C12E-49D7-A329-542ED2C46DAB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財務ハイライト" sheetId="3" r:id="rId1"/>
    <sheet name="セグメント別" sheetId="5" r:id="rId2"/>
  </sheets>
  <definedNames>
    <definedName name="_xlnm.Print_Area" localSheetId="1">セグメント別!$B$2:$O$38</definedName>
    <definedName name="_xlnm.Print_Area" localSheetId="0">財務ハイライト!$B$2:$Q$51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" i="5" l="1"/>
  <c r="K17" i="5"/>
  <c r="K16" i="5"/>
  <c r="K15" i="5"/>
  <c r="K14" i="5"/>
  <c r="K13" i="5"/>
  <c r="K12" i="5"/>
  <c r="K11" i="5"/>
  <c r="K10" i="5"/>
  <c r="K9" i="5"/>
  <c r="K8" i="5"/>
  <c r="K7" i="5"/>
  <c r="M7" i="3"/>
  <c r="M10" i="3"/>
  <c r="M9" i="3"/>
  <c r="M8" i="3"/>
  <c r="H18" i="5" l="1"/>
  <c r="H17" i="5"/>
  <c r="H16" i="5"/>
  <c r="H15" i="5"/>
  <c r="H14" i="5"/>
  <c r="H13" i="5"/>
  <c r="H12" i="5"/>
  <c r="H11" i="5"/>
  <c r="H10" i="5"/>
  <c r="H9" i="5"/>
  <c r="H8" i="5"/>
  <c r="H7" i="5"/>
  <c r="D16" i="5" l="1"/>
</calcChain>
</file>

<file path=xl/sharedStrings.xml><?xml version="1.0" encoding="utf-8"?>
<sst xmlns="http://schemas.openxmlformats.org/spreadsheetml/2006/main" count="169" uniqueCount="66">
  <si>
    <t>売上高</t>
  </si>
  <si>
    <t>営業利益</t>
  </si>
  <si>
    <t>総資産</t>
  </si>
  <si>
    <t>流動資産</t>
  </si>
  <si>
    <t>有形固定資産</t>
    <rPh sb="0" eb="2">
      <t>ユウケイ</t>
    </rPh>
    <phoneticPr fontId="2"/>
  </si>
  <si>
    <t>自己資本比率</t>
    <rPh sb="0" eb="2">
      <t>ジコ</t>
    </rPh>
    <rPh sb="2" eb="4">
      <t>シホン</t>
    </rPh>
    <rPh sb="4" eb="6">
      <t>ヒリツ</t>
    </rPh>
    <phoneticPr fontId="2"/>
  </si>
  <si>
    <t>自己資本当期純利益率（ROE）</t>
    <rPh sb="0" eb="2">
      <t>ジコ</t>
    </rPh>
    <phoneticPr fontId="2"/>
  </si>
  <si>
    <t>純資産</t>
    <rPh sb="0" eb="3">
      <t>ジュンシサン</t>
    </rPh>
    <phoneticPr fontId="2"/>
  </si>
  <si>
    <t>負債</t>
    <rPh sb="0" eb="2">
      <t>フサイ</t>
    </rPh>
    <phoneticPr fontId="2"/>
  </si>
  <si>
    <t>総資産利益率（ROA)</t>
  </si>
  <si>
    <t>その他の固定資産</t>
    <rPh sb="4" eb="6">
      <t>コテイ</t>
    </rPh>
    <phoneticPr fontId="2"/>
  </si>
  <si>
    <t>設備投資額</t>
    <rPh sb="0" eb="2">
      <t>セツビ</t>
    </rPh>
    <rPh sb="2" eb="4">
      <t>トウシ</t>
    </rPh>
    <rPh sb="4" eb="5">
      <t>ガク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</si>
  <si>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</si>
  <si>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売上高・損益</t>
    <rPh sb="0" eb="3">
      <t>ウリアゲダカ</t>
    </rPh>
    <rPh sb="4" eb="6">
      <t>ソンエキ</t>
    </rPh>
    <phoneticPr fontId="2"/>
  </si>
  <si>
    <t>会計年度</t>
    <rPh sb="0" eb="2">
      <t>カイケイ</t>
    </rPh>
    <rPh sb="2" eb="4">
      <t>ネンド</t>
    </rPh>
    <phoneticPr fontId="2"/>
  </si>
  <si>
    <t>2013年度</t>
    <rPh sb="4" eb="6">
      <t>ネンド</t>
    </rPh>
    <phoneticPr fontId="2"/>
  </si>
  <si>
    <t>通期</t>
    <rPh sb="0" eb="2">
      <t>ツウキ</t>
    </rPh>
    <phoneticPr fontId="2"/>
  </si>
  <si>
    <t>2014年度</t>
    <rPh sb="4" eb="6">
      <t>ネンド</t>
    </rPh>
    <phoneticPr fontId="2"/>
  </si>
  <si>
    <t>上期</t>
    <rPh sb="0" eb="2">
      <t>カミキ</t>
    </rPh>
    <phoneticPr fontId="2"/>
  </si>
  <si>
    <t>下期</t>
    <rPh sb="0" eb="2">
      <t>シモキ</t>
    </rPh>
    <phoneticPr fontId="2"/>
  </si>
  <si>
    <t>2015年度</t>
    <rPh sb="4" eb="6">
      <t>ネンド</t>
    </rPh>
    <phoneticPr fontId="2"/>
  </si>
  <si>
    <t>2016年度</t>
    <rPh sb="4" eb="6">
      <t>ネンド</t>
    </rPh>
    <phoneticPr fontId="2"/>
  </si>
  <si>
    <t>2017年度</t>
    <rPh sb="4" eb="6">
      <t>ネンド</t>
    </rPh>
    <phoneticPr fontId="2"/>
  </si>
  <si>
    <t>2018年度</t>
    <rPh sb="4" eb="6">
      <t>ネンド</t>
    </rPh>
    <phoneticPr fontId="2"/>
  </si>
  <si>
    <t>日本製紙株式会社　連結決算ハイライト</t>
    <rPh sb="0" eb="2">
      <t>ニホン</t>
    </rPh>
    <rPh sb="2" eb="4">
      <t>セイシ</t>
    </rPh>
    <rPh sb="4" eb="8">
      <t>カブシキガイシャ</t>
    </rPh>
    <phoneticPr fontId="2"/>
  </si>
  <si>
    <t>会計年度末</t>
    <rPh sb="0" eb="2">
      <t>カイケイ</t>
    </rPh>
    <rPh sb="2" eb="4">
      <t>ネンド</t>
    </rPh>
    <rPh sb="4" eb="5">
      <t>マツ</t>
    </rPh>
    <phoneticPr fontId="2"/>
  </si>
  <si>
    <t>バランスシートの状況</t>
    <rPh sb="8" eb="10">
      <t>ジョウキョウ</t>
    </rPh>
    <phoneticPr fontId="2"/>
  </si>
  <si>
    <t>その他</t>
    <rPh sb="2" eb="3">
      <t>タ</t>
    </rPh>
    <phoneticPr fontId="2"/>
  </si>
  <si>
    <t>（単位：百万円）</t>
    <rPh sb="1" eb="3">
      <t>タンイ</t>
    </rPh>
    <rPh sb="4" eb="7">
      <t>ヒャクマンエン</t>
    </rPh>
    <phoneticPr fontId="2"/>
  </si>
  <si>
    <t>財務指標</t>
    <rPh sb="0" eb="2">
      <t>ザイム</t>
    </rPh>
    <rPh sb="2" eb="4">
      <t>シヒョウ</t>
    </rPh>
    <phoneticPr fontId="2"/>
  </si>
  <si>
    <t>売上高営業利益率</t>
  </si>
  <si>
    <t>売上高当期純利益率</t>
  </si>
  <si>
    <t>投下資本利益率（ROIC）</t>
  </si>
  <si>
    <t>　　　2．財務指標について</t>
    <rPh sb="5" eb="7">
      <t>ザイム</t>
    </rPh>
    <rPh sb="7" eb="9">
      <t>シヒョウ</t>
    </rPh>
    <phoneticPr fontId="2"/>
  </si>
  <si>
    <t>新セグメント</t>
    <rPh sb="0" eb="1">
      <t>シン</t>
    </rPh>
    <phoneticPr fontId="2"/>
  </si>
  <si>
    <t>紙・板紙</t>
    <rPh sb="0" eb="1">
      <t>カミ</t>
    </rPh>
    <rPh sb="2" eb="4">
      <t>イタガミ</t>
    </rPh>
    <phoneticPr fontId="3"/>
  </si>
  <si>
    <t>生活関連</t>
    <rPh sb="0" eb="2">
      <t>セイカツ</t>
    </rPh>
    <rPh sb="2" eb="4">
      <t>カンレン</t>
    </rPh>
    <phoneticPr fontId="3"/>
  </si>
  <si>
    <t>エネルギー</t>
    <phoneticPr fontId="3"/>
  </si>
  <si>
    <t>木材・建材・土木建設関連</t>
    <rPh sb="0" eb="2">
      <t>モクザイ</t>
    </rPh>
    <rPh sb="3" eb="5">
      <t>ケンザイ</t>
    </rPh>
    <rPh sb="6" eb="8">
      <t>ドボク</t>
    </rPh>
    <rPh sb="8" eb="10">
      <t>ケンセツ</t>
    </rPh>
    <rPh sb="10" eb="12">
      <t>カンレン</t>
    </rPh>
    <phoneticPr fontId="3"/>
  </si>
  <si>
    <t>その他</t>
    <rPh sb="2" eb="3">
      <t>タ</t>
    </rPh>
    <phoneticPr fontId="3"/>
  </si>
  <si>
    <t>合計</t>
    <rPh sb="0" eb="2">
      <t>ゴウケイ</t>
    </rPh>
    <phoneticPr fontId="3"/>
  </si>
  <si>
    <t>旧セグメント</t>
    <rPh sb="0" eb="1">
      <t>キュウ</t>
    </rPh>
    <phoneticPr fontId="2"/>
  </si>
  <si>
    <t>紙・パルプ</t>
    <rPh sb="0" eb="1">
      <t>カミ</t>
    </rPh>
    <phoneticPr fontId="3"/>
  </si>
  <si>
    <t>紙関連</t>
    <rPh sb="0" eb="1">
      <t>カミ</t>
    </rPh>
    <rPh sb="1" eb="3">
      <t>カンレン</t>
    </rPh>
    <phoneticPr fontId="3"/>
  </si>
  <si>
    <t>（注）2010年度より事業セグメントの一部を組替えています。また「木材・建材・土木事業」を「木材・建材・土木建設関連事業」に名称変更しています。</t>
    <rPh sb="1" eb="2">
      <t>チュウ</t>
    </rPh>
    <rPh sb="7" eb="9">
      <t>ネンド</t>
    </rPh>
    <phoneticPr fontId="2"/>
  </si>
  <si>
    <t>2019年度</t>
    <rPh sb="4" eb="6">
      <t>ネンド</t>
    </rPh>
    <phoneticPr fontId="2"/>
  </si>
  <si>
    <t>2020年度</t>
    <rPh sb="4" eb="6">
      <t>ネンド</t>
    </rPh>
    <phoneticPr fontId="2"/>
  </si>
  <si>
    <t>（注1）2018年度より報告セグメントの区分を変更しました。</t>
    <rPh sb="1" eb="2">
      <t>チュウ</t>
    </rPh>
    <rPh sb="9" eb="10">
      <t>ド</t>
    </rPh>
    <phoneticPr fontId="2"/>
  </si>
  <si>
    <t>（注2）オーストラリアン・ペーパー社は、2019年度以前は従来通り「紙・板紙事業」に含めています。</t>
    <rPh sb="1" eb="2">
      <t>チュウ</t>
    </rPh>
    <rPh sb="17" eb="18">
      <t>シャ</t>
    </rPh>
    <rPh sb="24" eb="26">
      <t>ネンド</t>
    </rPh>
    <rPh sb="26" eb="28">
      <t>イゼン</t>
    </rPh>
    <rPh sb="29" eb="31">
      <t>ジュウライ</t>
    </rPh>
    <rPh sb="31" eb="32">
      <t>ドオ</t>
    </rPh>
    <rPh sb="34" eb="35">
      <t>カミ</t>
    </rPh>
    <rPh sb="36" eb="38">
      <t>イタガミ</t>
    </rPh>
    <rPh sb="38" eb="40">
      <t>ジギョウ</t>
    </rPh>
    <rPh sb="42" eb="43">
      <t>フク</t>
    </rPh>
    <phoneticPr fontId="2"/>
  </si>
  <si>
    <t>調整後ネットD/Eレシオ (倍）</t>
    <rPh sb="14" eb="15">
      <t>バイ</t>
    </rPh>
    <phoneticPr fontId="2"/>
  </si>
  <si>
    <t>2021年度</t>
    <rPh sb="4" eb="6">
      <t>ネンド</t>
    </rPh>
    <phoneticPr fontId="2"/>
  </si>
  <si>
    <t>　　　　　　調整後ネットD/Eレシオ＝（純有利子負債－資本性負債）÷（株主資本＋資本性負債）</t>
    <rPh sb="6" eb="9">
      <t>チョウセイゴ</t>
    </rPh>
    <rPh sb="20" eb="21">
      <t>ジュン</t>
    </rPh>
    <rPh sb="21" eb="22">
      <t>ユウ</t>
    </rPh>
    <rPh sb="22" eb="24">
      <t>リシ</t>
    </rPh>
    <rPh sb="24" eb="26">
      <t>フサイ</t>
    </rPh>
    <rPh sb="27" eb="29">
      <t>シホン</t>
    </rPh>
    <rPh sb="29" eb="30">
      <t>セイ</t>
    </rPh>
    <rPh sb="30" eb="32">
      <t>フサイ</t>
    </rPh>
    <rPh sb="35" eb="37">
      <t>カブヌシ</t>
    </rPh>
    <rPh sb="37" eb="39">
      <t>シホン</t>
    </rPh>
    <rPh sb="40" eb="42">
      <t>シホン</t>
    </rPh>
    <rPh sb="42" eb="43">
      <t>セイ</t>
    </rPh>
    <rPh sb="43" eb="45">
      <t>フサイ</t>
    </rPh>
    <phoneticPr fontId="3"/>
  </si>
  <si>
    <t>　　　　　　資本性負債：ハイブリッド・ローンで調達した負債のうち、格付機関から資本性の認定を受けた額（調達額の50％）</t>
    <phoneticPr fontId="2"/>
  </si>
  <si>
    <t>有利子負債</t>
    <phoneticPr fontId="2"/>
  </si>
  <si>
    <t>2022年度</t>
    <rPh sb="4" eb="6">
      <t>ネンド</t>
    </rPh>
    <phoneticPr fontId="2"/>
  </si>
  <si>
    <t>　　　　　　EBITDA＝営業利益（損失）＋減価償却費＋受取配当金＋受取利息＋のれん償却</t>
    <rPh sb="13" eb="15">
      <t>エイギョウ</t>
    </rPh>
    <rPh sb="15" eb="17">
      <t>リエキ</t>
    </rPh>
    <rPh sb="18" eb="20">
      <t>ソンシツ</t>
    </rPh>
    <rPh sb="22" eb="24">
      <t>ゲンカ</t>
    </rPh>
    <rPh sb="24" eb="26">
      <t>ショウキャク</t>
    </rPh>
    <rPh sb="26" eb="27">
      <t>ヒ</t>
    </rPh>
    <rPh sb="28" eb="30">
      <t>ウケトリ</t>
    </rPh>
    <rPh sb="30" eb="33">
      <t>ハイトウキン</t>
    </rPh>
    <rPh sb="34" eb="36">
      <t>ウケトリ</t>
    </rPh>
    <rPh sb="36" eb="38">
      <t>リソク</t>
    </rPh>
    <rPh sb="42" eb="44">
      <t>ショウキャク</t>
    </rPh>
    <phoneticPr fontId="2"/>
  </si>
  <si>
    <t>営業利益（損失）</t>
    <rPh sb="5" eb="7">
      <t>ソンシツ</t>
    </rPh>
    <phoneticPr fontId="2"/>
  </si>
  <si>
    <t>経常利益（損失）</t>
    <rPh sb="5" eb="7">
      <t>ソンシツ</t>
    </rPh>
    <phoneticPr fontId="2"/>
  </si>
  <si>
    <t>親会社株主に帰属する当期純利益（損失）</t>
    <rPh sb="0" eb="3">
      <t>オヤガイシャ</t>
    </rPh>
    <rPh sb="3" eb="5">
      <t>カブヌシ</t>
    </rPh>
    <rPh sb="6" eb="8">
      <t>キゾク</t>
    </rPh>
    <rPh sb="10" eb="12">
      <t>トウキ</t>
    </rPh>
    <rPh sb="12" eb="15">
      <t>ジュンリエキ</t>
    </rPh>
    <rPh sb="16" eb="18">
      <t>ソンシツ</t>
    </rPh>
    <phoneticPr fontId="2"/>
  </si>
  <si>
    <t>フリーキャッシュ・フロー</t>
    <phoneticPr fontId="2"/>
  </si>
  <si>
    <t>EBITDA（百万円）</t>
    <rPh sb="7" eb="10">
      <t>ヒャクマンエン</t>
    </rPh>
    <phoneticPr fontId="2"/>
  </si>
  <si>
    <t>（注）1．日本製紙は当社の親会社であった日本製紙グループ本社を吸収合併し、2013年4月1日に上場しました。そのため、2012年度については、日本製紙グループ本社の実績値を記載しています。</t>
    <rPh sb="1" eb="2">
      <t>チュウ</t>
    </rPh>
    <phoneticPr fontId="2"/>
  </si>
  <si>
    <t>　　　　　　自己資本当期純利益率（ROE）=親会社株主に帰属する当期純利益(損失）÷株主資本およびその他の包括利益累計額の期首期末平均×１００</t>
    <rPh sb="6" eb="8">
      <t>ジコ</t>
    </rPh>
    <rPh sb="8" eb="10">
      <t>シホン</t>
    </rPh>
    <rPh sb="10" eb="12">
      <t>トウキ</t>
    </rPh>
    <rPh sb="12" eb="15">
      <t>ジュンリエキ</t>
    </rPh>
    <rPh sb="15" eb="16">
      <t>リツ</t>
    </rPh>
    <rPh sb="22" eb="25">
      <t>オヤガイシャ</t>
    </rPh>
    <rPh sb="25" eb="27">
      <t>カブヌシ</t>
    </rPh>
    <rPh sb="28" eb="30">
      <t>キゾク</t>
    </rPh>
    <rPh sb="32" eb="34">
      <t>トウキ</t>
    </rPh>
    <rPh sb="34" eb="37">
      <t>ジュンリエキ</t>
    </rPh>
    <rPh sb="38" eb="40">
      <t>ソンシツ</t>
    </rPh>
    <rPh sb="42" eb="44">
      <t>カブヌシ</t>
    </rPh>
    <rPh sb="44" eb="46">
      <t>シホン</t>
    </rPh>
    <rPh sb="51" eb="52">
      <t>タ</t>
    </rPh>
    <rPh sb="53" eb="55">
      <t>ホウカツ</t>
    </rPh>
    <rPh sb="55" eb="57">
      <t>リエキ</t>
    </rPh>
    <rPh sb="57" eb="59">
      <t>ルイケイ</t>
    </rPh>
    <rPh sb="59" eb="60">
      <t>ガク</t>
    </rPh>
    <rPh sb="61" eb="63">
      <t>キシュ</t>
    </rPh>
    <rPh sb="63" eb="65">
      <t>キマツ</t>
    </rPh>
    <rPh sb="65" eb="67">
      <t>ヘイキン</t>
    </rPh>
    <phoneticPr fontId="2"/>
  </si>
  <si>
    <t>　　　　　　投下資本利益率（ROIC)＝（経常利益（損失）＋支払利息）÷（期末株主資本およびその他の包括利益累計額＋有利子負債）×１００</t>
    <rPh sb="6" eb="8">
      <t>トウカ</t>
    </rPh>
    <rPh sb="8" eb="10">
      <t>シホン</t>
    </rPh>
    <rPh sb="10" eb="12">
      <t>リエキ</t>
    </rPh>
    <rPh sb="12" eb="13">
      <t>リツ</t>
    </rPh>
    <rPh sb="21" eb="23">
      <t>ケイジョウ</t>
    </rPh>
    <rPh sb="23" eb="25">
      <t>リエキ</t>
    </rPh>
    <rPh sb="26" eb="28">
      <t>ソンシツ</t>
    </rPh>
    <rPh sb="30" eb="32">
      <t>シハライ</t>
    </rPh>
    <rPh sb="32" eb="34">
      <t>リソク</t>
    </rPh>
    <rPh sb="37" eb="39">
      <t>キマツ</t>
    </rPh>
    <rPh sb="39" eb="41">
      <t>カブヌシ</t>
    </rPh>
    <rPh sb="41" eb="43">
      <t>シホン</t>
    </rPh>
    <rPh sb="48" eb="49">
      <t>ホカ</t>
    </rPh>
    <rPh sb="50" eb="52">
      <t>ホウカツ</t>
    </rPh>
    <rPh sb="52" eb="54">
      <t>リエキ</t>
    </rPh>
    <rPh sb="54" eb="56">
      <t>ルイケイ</t>
    </rPh>
    <rPh sb="56" eb="57">
      <t>ガク</t>
    </rPh>
    <rPh sb="58" eb="59">
      <t>ユウ</t>
    </rPh>
    <rPh sb="59" eb="61">
      <t>リシ</t>
    </rPh>
    <rPh sb="61" eb="63">
      <t>フサイ</t>
    </rPh>
    <phoneticPr fontId="2"/>
  </si>
  <si>
    <t>　　　　　　総資産利益率（ROA)＝（経常利益（損失）＋支払利息）÷期末総資産×１００</t>
    <rPh sb="6" eb="9">
      <t>ソウシサン</t>
    </rPh>
    <rPh sb="9" eb="11">
      <t>リエキ</t>
    </rPh>
    <rPh sb="11" eb="12">
      <t>リツ</t>
    </rPh>
    <rPh sb="19" eb="21">
      <t>ケイジョウ</t>
    </rPh>
    <rPh sb="21" eb="23">
      <t>リエキ</t>
    </rPh>
    <rPh sb="24" eb="26">
      <t>ソンシツ</t>
    </rPh>
    <rPh sb="28" eb="30">
      <t>シハライ</t>
    </rPh>
    <rPh sb="30" eb="32">
      <t>リソク</t>
    </rPh>
    <rPh sb="34" eb="36">
      <t>キマツ</t>
    </rPh>
    <rPh sb="36" eb="39">
      <t>ソウシサン</t>
    </rPh>
    <phoneticPr fontId="2"/>
  </si>
  <si>
    <t>2023年度</t>
    <rPh sb="4" eb="6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</si>
</sst>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14">
    <border>
      <left/>
      <right/>
      <top/>
      <bottom/>
      <diagonal/>
    </border>
    <border>
      <left style="thin">
        <color rgb="FF010000"/>
      </left>
      <right style="thin">
        <color rgb="FF010000"/>
      </right>
      <top style="thin">
        <color rgb="FF010000"/>
      </top>
      <bottom style="thin">
        <color rgb="FF010000"/>
      </bottom>
      <diagonal/>
    </border>
    <border>
      <left style="thin">
        <color rgb="FF010000"/>
      </left>
      <right style="thin">
        <color rgb="FF010000"/>
      </right>
      <top style="thin">
        <color rgb="FF01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10000"/>
      </left>
      <right style="thin">
        <color indexed="64"/>
      </right>
      <top style="thin">
        <color rgb="FF010000"/>
      </top>
      <bottom style="thin">
        <color indexed="64"/>
      </bottom>
      <diagonal/>
    </border>
    <border>
      <left style="thin">
        <color rgb="FF010000"/>
      </left>
      <right style="thin">
        <color indexed="64"/>
      </right>
      <top style="thin">
        <color rgb="FF010000"/>
      </top>
      <bottom style="thin">
        <color rgb="FF010000"/>
      </bottom>
      <diagonal/>
    </border>
    <border>
      <left style="thin">
        <color rgb="FF010000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10000"/>
      </left>
      <right/>
      <top style="thin">
        <color rgb="FF010000"/>
      </top>
      <bottom style="thin">
        <color rgb="FF010000"/>
      </bottom>
      <diagonal/>
    </border>
    <border>
      <left/>
      <right/>
      <top style="thin">
        <color rgb="FF010000"/>
      </top>
      <bottom style="thin">
        <color rgb="FF010000"/>
      </bottom>
      <diagonal/>
    </border>
    <border>
      <left/>
      <right style="thin">
        <color rgb="FF010000"/>
      </right>
      <top style="thin">
        <color rgb="FF010000"/>
      </top>
      <bottom style="thin">
        <color rgb="FF010000"/>
      </bottom>
      <diagonal/>
    </border>
    <border>
      <left style="thin">
        <color indexed="64"/>
      </left>
      <right/>
      <top style="thin">
        <color rgb="FF010000"/>
      </top>
      <bottom style="thin">
        <color rgb="FF010000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94">
    <xf numFmtId="0" fontId="0" fillId="0" borderId="0" xfId="0"/>
    <xf numFmtId="0" fontId="4" fillId="0" borderId="0" xfId="0" applyFont="1"/>
    <xf numFmtId="0" fontId="4" fillId="0" borderId="0" xfId="0" applyFont="1" applyFill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Fill="1" applyAlignment="1">
      <alignment horizontal="centerContinuous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quotePrefix="1" applyFont="1" applyAlignment="1">
      <alignment vertical="center"/>
    </xf>
    <xf numFmtId="0" fontId="6" fillId="0" borderId="0" xfId="0" applyFont="1" applyAlignment="1">
      <alignment vertical="center"/>
    </xf>
    <xf numFmtId="38" fontId="4" fillId="0" borderId="0" xfId="1" applyFont="1" applyFill="1" applyAlignment="1">
      <alignment horizontal="center" vertical="center"/>
    </xf>
    <xf numFmtId="38" fontId="4" fillId="0" borderId="0" xfId="1" applyFont="1" applyFill="1" applyAlignment="1">
      <alignment vertical="center"/>
    </xf>
    <xf numFmtId="38" fontId="4" fillId="0" borderId="0" xfId="1" applyFont="1" applyFill="1" applyAlignment="1">
      <alignment horizontal="right" vertical="center"/>
    </xf>
    <xf numFmtId="38" fontId="4" fillId="0" borderId="0" xfId="1" applyFont="1" applyFill="1" applyBorder="1" applyAlignment="1">
      <alignment horizontal="center" vertical="center"/>
    </xf>
    <xf numFmtId="3" fontId="4" fillId="0" borderId="0" xfId="1" applyNumberFormat="1" applyFont="1" applyBorder="1" applyAlignment="1">
      <alignment vertical="center"/>
    </xf>
    <xf numFmtId="3" fontId="4" fillId="0" borderId="0" xfId="1" applyNumberFormat="1" applyFont="1" applyFill="1" applyBorder="1" applyAlignment="1">
      <alignment vertical="center"/>
    </xf>
    <xf numFmtId="3" fontId="4" fillId="0" borderId="0" xfId="1" applyNumberFormat="1" applyFont="1" applyFill="1" applyBorder="1" applyAlignment="1">
      <alignment horizontal="right" vertical="center"/>
    </xf>
    <xf numFmtId="3" fontId="4" fillId="0" borderId="3" xfId="1" applyNumberFormat="1" applyFont="1" applyBorder="1" applyAlignment="1">
      <alignment vertical="center"/>
    </xf>
    <xf numFmtId="3" fontId="4" fillId="0" borderId="3" xfId="1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40" fontId="4" fillId="0" borderId="0" xfId="1" applyNumberFormat="1" applyFont="1" applyFill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40" fontId="4" fillId="0" borderId="0" xfId="1" applyNumberFormat="1" applyFont="1" applyBorder="1" applyAlignment="1">
      <alignment vertical="center"/>
    </xf>
    <xf numFmtId="40" fontId="4" fillId="0" borderId="0" xfId="1" applyNumberFormat="1" applyFont="1" applyFill="1" applyBorder="1" applyAlignment="1">
      <alignment horizontal="right" vertical="center"/>
    </xf>
    <xf numFmtId="38" fontId="4" fillId="0" borderId="3" xfId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3" fontId="4" fillId="0" borderId="3" xfId="1" applyNumberFormat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Fill="1" applyAlignment="1">
      <alignment horizontal="centerContinuous" vertical="center"/>
    </xf>
    <xf numFmtId="38" fontId="8" fillId="0" borderId="0" xfId="1" applyFont="1" applyFill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8" fillId="2" borderId="1" xfId="0" applyFont="1" applyFill="1" applyBorder="1" applyAlignment="1">
      <alignment horizontal="center" vertical="center"/>
    </xf>
    <xf numFmtId="38" fontId="8" fillId="2" borderId="1" xfId="1" applyFont="1" applyFill="1" applyBorder="1" applyAlignment="1">
      <alignment horizontal="center" vertical="center"/>
    </xf>
    <xf numFmtId="38" fontId="8" fillId="0" borderId="1" xfId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3" fontId="8" fillId="0" borderId="1" xfId="1" applyNumberFormat="1" applyFont="1" applyBorder="1" applyAlignment="1">
      <alignment vertical="center"/>
    </xf>
    <xf numFmtId="3" fontId="8" fillId="0" borderId="1" xfId="1" applyNumberFormat="1" applyFont="1" applyFill="1" applyBorder="1" applyAlignment="1">
      <alignment vertical="center"/>
    </xf>
    <xf numFmtId="3" fontId="8" fillId="0" borderId="1" xfId="1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8" fillId="2" borderId="5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38" fontId="8" fillId="0" borderId="1" xfId="1" applyFont="1" applyFill="1" applyBorder="1" applyAlignment="1">
      <alignment horizontal="right" vertical="center"/>
    </xf>
    <xf numFmtId="38" fontId="8" fillId="0" borderId="6" xfId="1" applyFont="1" applyFill="1" applyBorder="1" applyAlignment="1">
      <alignment horizontal="right" vertical="center"/>
    </xf>
    <xf numFmtId="38" fontId="8" fillId="0" borderId="5" xfId="1" applyFont="1" applyFill="1" applyBorder="1" applyAlignment="1">
      <alignment horizontal="right" vertical="center"/>
    </xf>
    <xf numFmtId="0" fontId="8" fillId="0" borderId="2" xfId="0" applyFont="1" applyBorder="1" applyAlignment="1">
      <alignment vertical="center"/>
    </xf>
    <xf numFmtId="38" fontId="8" fillId="0" borderId="2" xfId="1" applyFont="1" applyFill="1" applyBorder="1" applyAlignment="1">
      <alignment horizontal="right" vertical="center"/>
    </xf>
    <xf numFmtId="38" fontId="8" fillId="0" borderId="4" xfId="1" applyFont="1" applyFill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38" fontId="8" fillId="0" borderId="3" xfId="1" applyFont="1" applyFill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3" fontId="8" fillId="0" borderId="3" xfId="1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3" fontId="8" fillId="0" borderId="0" xfId="1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10" fontId="8" fillId="0" borderId="3" xfId="2" applyNumberFormat="1" applyFont="1" applyFill="1" applyBorder="1" applyAlignment="1">
      <alignment horizontal="right" vertical="center"/>
    </xf>
    <xf numFmtId="10" fontId="8" fillId="0" borderId="0" xfId="2" applyNumberFormat="1" applyFont="1" applyFill="1" applyAlignment="1">
      <alignment horizontal="right" vertical="center"/>
    </xf>
    <xf numFmtId="40" fontId="8" fillId="0" borderId="3" xfId="1" applyNumberFormat="1" applyFont="1" applyFill="1" applyBorder="1" applyAlignment="1">
      <alignment horizontal="right" vertical="center"/>
    </xf>
    <xf numFmtId="40" fontId="8" fillId="0" borderId="0" xfId="1" applyNumberFormat="1" applyFont="1" applyFill="1" applyAlignment="1">
      <alignment horizontal="right" vertical="center"/>
    </xf>
    <xf numFmtId="40" fontId="8" fillId="0" borderId="0" xfId="1" applyNumberFormat="1" applyFont="1" applyFill="1" applyBorder="1" applyAlignment="1">
      <alignment horizontal="right" vertical="center"/>
    </xf>
    <xf numFmtId="0" fontId="8" fillId="0" borderId="0" xfId="0" applyFont="1"/>
    <xf numFmtId="0" fontId="8" fillId="0" borderId="0" xfId="0" applyFont="1" applyFill="1"/>
    <xf numFmtId="38" fontId="4" fillId="2" borderId="3" xfId="1" applyFont="1" applyFill="1" applyBorder="1" applyAlignment="1">
      <alignment horizontal="center" vertical="center"/>
    </xf>
    <xf numFmtId="3" fontId="4" fillId="0" borderId="0" xfId="0" applyNumberFormat="1" applyFont="1" applyAlignment="1">
      <alignment vertical="center"/>
    </xf>
    <xf numFmtId="38" fontId="4" fillId="2" borderId="3" xfId="1" applyFont="1" applyFill="1" applyBorder="1" applyAlignment="1">
      <alignment horizontal="center" vertical="center"/>
    </xf>
    <xf numFmtId="3" fontId="8" fillId="0" borderId="3" xfId="1" applyNumberFormat="1" applyFont="1" applyFill="1" applyBorder="1" applyAlignment="1">
      <alignment vertical="center"/>
    </xf>
    <xf numFmtId="38" fontId="8" fillId="2" borderId="10" xfId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38" fontId="4" fillId="2" borderId="3" xfId="1" applyFont="1" applyFill="1" applyBorder="1" applyAlignment="1">
      <alignment horizontal="center" vertical="center"/>
    </xf>
    <xf numFmtId="0" fontId="8" fillId="0" borderId="0" xfId="0" applyFont="1" applyFill="1" applyAlignment="1">
      <alignment horizontal="right" vertical="center"/>
    </xf>
    <xf numFmtId="38" fontId="8" fillId="0" borderId="10" xfId="1" applyFont="1" applyFill="1" applyBorder="1" applyAlignment="1">
      <alignment horizontal="center" vertical="center"/>
    </xf>
    <xf numFmtId="3" fontId="8" fillId="0" borderId="10" xfId="1" applyNumberFormat="1" applyFont="1" applyFill="1" applyBorder="1" applyAlignment="1">
      <alignment vertical="center"/>
    </xf>
    <xf numFmtId="38" fontId="8" fillId="2" borderId="3" xfId="1" applyFont="1" applyFill="1" applyBorder="1" applyAlignment="1">
      <alignment horizontal="center" vertical="center"/>
    </xf>
    <xf numFmtId="38" fontId="8" fillId="0" borderId="3" xfId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shrinkToFit="1"/>
    </xf>
    <xf numFmtId="3" fontId="4" fillId="0" borderId="3" xfId="0" applyNumberFormat="1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38" fontId="8" fillId="2" borderId="13" xfId="1" applyFont="1" applyFill="1" applyBorder="1" applyAlignment="1">
      <alignment horizontal="center" vertical="center"/>
    </xf>
    <xf numFmtId="38" fontId="8" fillId="2" borderId="11" xfId="1" applyFont="1" applyFill="1" applyBorder="1" applyAlignment="1">
      <alignment horizontal="center" vertical="center"/>
    </xf>
    <xf numFmtId="38" fontId="8" fillId="2" borderId="12" xfId="1" applyFont="1" applyFill="1" applyBorder="1" applyAlignment="1">
      <alignment horizontal="center" vertical="center"/>
    </xf>
    <xf numFmtId="38" fontId="8" fillId="2" borderId="10" xfId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38" fontId="4" fillId="0" borderId="0" xfId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38" fontId="4" fillId="2" borderId="7" xfId="1" applyFont="1" applyFill="1" applyBorder="1" applyAlignment="1">
      <alignment horizontal="center" vertical="center"/>
    </xf>
    <xf numFmtId="38" fontId="4" fillId="2" borderId="8" xfId="1" applyFont="1" applyFill="1" applyBorder="1" applyAlignment="1">
      <alignment horizontal="center" vertical="center"/>
    </xf>
    <xf numFmtId="38" fontId="4" fillId="2" borderId="9" xfId="1" applyFont="1" applyFill="1" applyBorder="1" applyAlignment="1">
      <alignment horizontal="center" vertical="center"/>
    </xf>
    <xf numFmtId="38" fontId="4" fillId="2" borderId="3" xfId="1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S67"/>
  <sheetViews>
    <sheetView showGridLines="0" tabSelected="1" zoomScaleNormal="100" zoomScaleSheetLayoutView="75" workbookViewId="0">
      <selection activeCell="G27" sqref="G27"/>
    </sheetView>
  </sheetViews>
  <sheetFormatPr defaultColWidth="15.7109375" defaultRowHeight="13.5" customHeight="1" x14ac:dyDescent="0.15"/>
  <cols>
    <col min="1" max="1" width="2.7109375" style="66" customWidth="1"/>
    <col min="2" max="2" width="30.7109375" style="66" customWidth="1"/>
    <col min="3" max="9" width="10.7109375" style="67" customWidth="1"/>
    <col min="10" max="19" width="10.7109375" style="66" customWidth="1"/>
    <col min="20" max="16384" width="15.7109375" style="66"/>
  </cols>
  <sheetData>
    <row r="2" spans="2:17" s="30" customFormat="1" ht="15" customHeight="1" x14ac:dyDescent="0.15">
      <c r="B2" s="29" t="s">
        <v>24</v>
      </c>
      <c r="C2" s="31"/>
      <c r="D2" s="31"/>
      <c r="E2" s="31"/>
      <c r="F2" s="31"/>
      <c r="G2" s="31"/>
      <c r="H2" s="31"/>
      <c r="I2" s="31"/>
    </row>
    <row r="3" spans="2:17" s="30" customFormat="1" ht="13.5" customHeight="1" x14ac:dyDescent="0.15">
      <c r="C3" s="32"/>
      <c r="D3" s="32"/>
      <c r="E3" s="32"/>
      <c r="F3" s="32"/>
      <c r="G3" s="32"/>
      <c r="H3" s="32"/>
      <c r="I3" s="32"/>
    </row>
    <row r="4" spans="2:17" s="30" customFormat="1" ht="15" customHeight="1" x14ac:dyDescent="0.15">
      <c r="B4" s="33" t="s">
        <v>13</v>
      </c>
      <c r="C4" s="32"/>
      <c r="D4" s="32"/>
      <c r="E4" s="32"/>
      <c r="F4" s="32"/>
      <c r="G4" s="32"/>
      <c r="H4" s="32"/>
      <c r="I4" s="32"/>
      <c r="N4" s="34"/>
      <c r="O4" s="34"/>
      <c r="Q4" s="34" t="s">
        <v>28</v>
      </c>
    </row>
    <row r="5" spans="2:17" s="30" customFormat="1" ht="13.5" customHeight="1" x14ac:dyDescent="0.15">
      <c r="B5" s="82" t="s">
        <v>14</v>
      </c>
      <c r="C5" s="35" t="s">
        <v>15</v>
      </c>
      <c r="D5" s="36" t="s">
        <v>17</v>
      </c>
      <c r="E5" s="36" t="s">
        <v>20</v>
      </c>
      <c r="F5" s="36" t="s">
        <v>21</v>
      </c>
      <c r="G5" s="36" t="s">
        <v>22</v>
      </c>
      <c r="H5" s="72" t="s">
        <v>23</v>
      </c>
      <c r="I5" s="72" t="s">
        <v>45</v>
      </c>
      <c r="J5" s="78" t="s">
        <v>46</v>
      </c>
      <c r="K5" s="78" t="s">
        <v>50</v>
      </c>
      <c r="L5" s="83" t="s">
        <v>54</v>
      </c>
      <c r="M5" s="84"/>
      <c r="N5" s="85"/>
      <c r="O5" s="86" t="s">
        <v>65</v>
      </c>
      <c r="P5" s="84"/>
      <c r="Q5" s="85"/>
    </row>
    <row r="6" spans="2:17" s="30" customFormat="1" ht="13.5" customHeight="1" x14ac:dyDescent="0.15">
      <c r="B6" s="82"/>
      <c r="C6" s="37" t="s">
        <v>16</v>
      </c>
      <c r="D6" s="37" t="s">
        <v>16</v>
      </c>
      <c r="E6" s="37" t="s">
        <v>16</v>
      </c>
      <c r="F6" s="37" t="s">
        <v>16</v>
      </c>
      <c r="G6" s="37" t="s">
        <v>16</v>
      </c>
      <c r="H6" s="37" t="s">
        <v>16</v>
      </c>
      <c r="I6" s="76" t="s">
        <v>16</v>
      </c>
      <c r="J6" s="79" t="s">
        <v>16</v>
      </c>
      <c r="K6" s="79" t="s">
        <v>16</v>
      </c>
      <c r="L6" s="37" t="s">
        <v>18</v>
      </c>
      <c r="M6" s="37" t="s">
        <v>19</v>
      </c>
      <c r="N6" s="37" t="s">
        <v>16</v>
      </c>
      <c r="O6" s="37" t="s">
        <v>18</v>
      </c>
      <c r="P6" s="37" t="s">
        <v>19</v>
      </c>
      <c r="Q6" s="37" t="s">
        <v>16</v>
      </c>
    </row>
    <row r="7" spans="2:17" s="30" customFormat="1" ht="13.5" customHeight="1" x14ac:dyDescent="0.15">
      <c r="B7" s="38" t="s">
        <v>0</v>
      </c>
      <c r="C7" s="40">
        <v>1081277</v>
      </c>
      <c r="D7" s="41">
        <v>1052491</v>
      </c>
      <c r="E7" s="41">
        <v>1007097</v>
      </c>
      <c r="F7" s="41">
        <v>992428</v>
      </c>
      <c r="G7" s="39">
        <v>1046499</v>
      </c>
      <c r="H7" s="39">
        <v>1068703</v>
      </c>
      <c r="I7" s="77">
        <v>1043912</v>
      </c>
      <c r="J7" s="71">
        <v>1007339</v>
      </c>
      <c r="K7" s="71">
        <v>1045086</v>
      </c>
      <c r="L7" s="41">
        <v>550918</v>
      </c>
      <c r="M7" s="41">
        <f>N7-L7</f>
        <v>601727</v>
      </c>
      <c r="N7" s="40">
        <v>1152645</v>
      </c>
      <c r="O7" s="41">
        <v>583942</v>
      </c>
      <c r="P7" s="41"/>
      <c r="Q7" s="40"/>
    </row>
    <row r="8" spans="2:17" s="30" customFormat="1" ht="13.5" customHeight="1" x14ac:dyDescent="0.15">
      <c r="B8" s="38" t="s">
        <v>56</v>
      </c>
      <c r="C8" s="40">
        <v>28536</v>
      </c>
      <c r="D8" s="41">
        <v>23656</v>
      </c>
      <c r="E8" s="41">
        <v>22623</v>
      </c>
      <c r="F8" s="41">
        <v>23764</v>
      </c>
      <c r="G8" s="39">
        <v>17613</v>
      </c>
      <c r="H8" s="39">
        <v>19615</v>
      </c>
      <c r="I8" s="77">
        <v>35048</v>
      </c>
      <c r="J8" s="71">
        <v>19233</v>
      </c>
      <c r="K8" s="71">
        <v>12090</v>
      </c>
      <c r="L8" s="41">
        <v>-11981</v>
      </c>
      <c r="M8" s="41">
        <f t="shared" ref="M8:M10" si="0">N8-L8</f>
        <v>-14874</v>
      </c>
      <c r="N8" s="40">
        <v>-26855</v>
      </c>
      <c r="O8" s="41">
        <v>4852</v>
      </c>
      <c r="P8" s="41"/>
      <c r="Q8" s="40"/>
    </row>
    <row r="9" spans="2:17" s="30" customFormat="1" ht="13.5" customHeight="1" x14ac:dyDescent="0.15">
      <c r="B9" s="38" t="s">
        <v>57</v>
      </c>
      <c r="C9" s="40">
        <v>28188</v>
      </c>
      <c r="D9" s="41">
        <v>23204</v>
      </c>
      <c r="E9" s="41">
        <v>17123</v>
      </c>
      <c r="F9" s="41">
        <v>26994</v>
      </c>
      <c r="G9" s="39">
        <v>18649</v>
      </c>
      <c r="H9" s="39">
        <v>23901</v>
      </c>
      <c r="I9" s="77">
        <v>30524</v>
      </c>
      <c r="J9" s="71">
        <v>12276</v>
      </c>
      <c r="K9" s="71">
        <v>14490</v>
      </c>
      <c r="L9" s="41">
        <v>-7376</v>
      </c>
      <c r="M9" s="41">
        <f t="shared" si="0"/>
        <v>-17154</v>
      </c>
      <c r="N9" s="40">
        <v>-24530</v>
      </c>
      <c r="O9" s="41">
        <v>5777</v>
      </c>
      <c r="P9" s="41"/>
      <c r="Q9" s="40"/>
    </row>
    <row r="10" spans="2:17" s="30" customFormat="1" ht="13.5" customHeight="1" x14ac:dyDescent="0.15">
      <c r="B10" s="80" t="s">
        <v>58</v>
      </c>
      <c r="C10" s="40">
        <v>22770</v>
      </c>
      <c r="D10" s="41">
        <v>23183</v>
      </c>
      <c r="E10" s="41">
        <v>2424</v>
      </c>
      <c r="F10" s="41">
        <v>8399</v>
      </c>
      <c r="G10" s="39">
        <v>7847</v>
      </c>
      <c r="H10" s="39">
        <v>-35220</v>
      </c>
      <c r="I10" s="77">
        <v>14212</v>
      </c>
      <c r="J10" s="71">
        <v>3196</v>
      </c>
      <c r="K10" s="71">
        <v>1990</v>
      </c>
      <c r="L10" s="41">
        <v>-22076</v>
      </c>
      <c r="M10" s="41">
        <f t="shared" si="0"/>
        <v>-28330</v>
      </c>
      <c r="N10" s="40">
        <v>-50406</v>
      </c>
      <c r="O10" s="41">
        <v>-9370</v>
      </c>
      <c r="P10" s="41"/>
      <c r="Q10" s="40"/>
    </row>
    <row r="11" spans="2:17" s="30" customFormat="1" ht="13.5" customHeight="1" x14ac:dyDescent="0.15">
      <c r="C11" s="32"/>
      <c r="D11" s="32"/>
      <c r="E11" s="32"/>
      <c r="F11" s="32"/>
      <c r="G11" s="32"/>
      <c r="H11" s="32"/>
      <c r="I11" s="32"/>
    </row>
    <row r="12" spans="2:17" s="30" customFormat="1" ht="13.5" customHeight="1" x14ac:dyDescent="0.15">
      <c r="C12" s="32"/>
      <c r="D12" s="32"/>
      <c r="E12" s="32"/>
      <c r="F12" s="32"/>
      <c r="G12" s="32"/>
      <c r="H12" s="32"/>
      <c r="I12" s="32"/>
    </row>
    <row r="13" spans="2:17" s="30" customFormat="1" ht="15" customHeight="1" x14ac:dyDescent="0.15">
      <c r="B13" s="33" t="s">
        <v>26</v>
      </c>
      <c r="C13" s="32"/>
      <c r="D13" s="32"/>
      <c r="E13" s="32"/>
      <c r="F13" s="32"/>
      <c r="G13" s="32"/>
      <c r="H13" s="34"/>
      <c r="I13" s="34"/>
      <c r="J13" s="34"/>
      <c r="L13" s="34" t="s">
        <v>28</v>
      </c>
    </row>
    <row r="14" spans="2:17" s="30" customFormat="1" ht="13.5" customHeight="1" x14ac:dyDescent="0.15">
      <c r="B14" s="73" t="s">
        <v>25</v>
      </c>
      <c r="C14" s="35" t="s">
        <v>15</v>
      </c>
      <c r="D14" s="35" t="s">
        <v>17</v>
      </c>
      <c r="E14" s="35" t="s">
        <v>20</v>
      </c>
      <c r="F14" s="35" t="s">
        <v>21</v>
      </c>
      <c r="G14" s="35" t="s">
        <v>22</v>
      </c>
      <c r="H14" s="35" t="s">
        <v>23</v>
      </c>
      <c r="I14" s="43" t="s">
        <v>45</v>
      </c>
      <c r="J14" s="43" t="s">
        <v>46</v>
      </c>
      <c r="K14" s="43" t="s">
        <v>50</v>
      </c>
      <c r="L14" s="43" t="s">
        <v>54</v>
      </c>
    </row>
    <row r="15" spans="2:17" s="30" customFormat="1" ht="13.5" customHeight="1" x14ac:dyDescent="0.15">
      <c r="B15" s="44" t="s">
        <v>2</v>
      </c>
      <c r="C15" s="45">
        <v>1480894</v>
      </c>
      <c r="D15" s="45">
        <v>1495622</v>
      </c>
      <c r="E15" s="45">
        <v>1390918</v>
      </c>
      <c r="F15" s="45">
        <v>1388885</v>
      </c>
      <c r="G15" s="45">
        <v>1429892</v>
      </c>
      <c r="H15" s="45">
        <v>1390814</v>
      </c>
      <c r="I15" s="46">
        <v>1363469</v>
      </c>
      <c r="J15" s="46">
        <v>1547326</v>
      </c>
      <c r="K15" s="46">
        <v>1639286</v>
      </c>
      <c r="L15" s="46">
        <v>1666542</v>
      </c>
    </row>
    <row r="16" spans="2:17" s="30" customFormat="1" ht="13.5" customHeight="1" x14ac:dyDescent="0.15">
      <c r="B16" s="44" t="s">
        <v>3</v>
      </c>
      <c r="C16" s="45">
        <v>505417</v>
      </c>
      <c r="D16" s="45">
        <v>484498</v>
      </c>
      <c r="E16" s="45">
        <v>502912</v>
      </c>
      <c r="F16" s="45">
        <v>486205</v>
      </c>
      <c r="G16" s="45">
        <v>490479</v>
      </c>
      <c r="H16" s="45">
        <v>515407</v>
      </c>
      <c r="I16" s="47">
        <v>496871</v>
      </c>
      <c r="J16" s="47">
        <v>533764</v>
      </c>
      <c r="K16" s="47">
        <v>617934</v>
      </c>
      <c r="L16" s="47">
        <v>627705</v>
      </c>
    </row>
    <row r="17" spans="2:12" s="30" customFormat="1" ht="13.5" customHeight="1" x14ac:dyDescent="0.15">
      <c r="B17" s="44" t="s">
        <v>4</v>
      </c>
      <c r="C17" s="45">
        <v>729179</v>
      </c>
      <c r="D17" s="45">
        <v>715406</v>
      </c>
      <c r="E17" s="45">
        <v>669298</v>
      </c>
      <c r="F17" s="45">
        <v>686813</v>
      </c>
      <c r="G17" s="45">
        <v>717927</v>
      </c>
      <c r="H17" s="45">
        <v>677613</v>
      </c>
      <c r="I17" s="47">
        <v>680524</v>
      </c>
      <c r="J17" s="47">
        <v>782012</v>
      </c>
      <c r="K17" s="47">
        <v>774989</v>
      </c>
      <c r="L17" s="47">
        <v>796820</v>
      </c>
    </row>
    <row r="18" spans="2:12" s="30" customFormat="1" ht="13.5" customHeight="1" x14ac:dyDescent="0.15">
      <c r="B18" s="44" t="s">
        <v>10</v>
      </c>
      <c r="C18" s="45">
        <v>246298</v>
      </c>
      <c r="D18" s="45">
        <v>295718</v>
      </c>
      <c r="E18" s="45">
        <v>218708</v>
      </c>
      <c r="F18" s="45">
        <v>215867</v>
      </c>
      <c r="G18" s="45">
        <v>221484</v>
      </c>
      <c r="H18" s="45">
        <v>197792</v>
      </c>
      <c r="I18" s="47">
        <v>186073</v>
      </c>
      <c r="J18" s="47">
        <v>231550</v>
      </c>
      <c r="K18" s="47">
        <v>246363</v>
      </c>
      <c r="L18" s="47">
        <v>242017</v>
      </c>
    </row>
    <row r="19" spans="2:12" s="30" customFormat="1" ht="13.5" customHeight="1" x14ac:dyDescent="0.15">
      <c r="B19" s="44" t="s">
        <v>8</v>
      </c>
      <c r="C19" s="45">
        <v>1054309</v>
      </c>
      <c r="D19" s="45">
        <v>1005881</v>
      </c>
      <c r="E19" s="45">
        <v>966233</v>
      </c>
      <c r="F19" s="45">
        <v>953974</v>
      </c>
      <c r="G19" s="45">
        <v>986493</v>
      </c>
      <c r="H19" s="45">
        <v>995470</v>
      </c>
      <c r="I19" s="47">
        <v>976892</v>
      </c>
      <c r="J19" s="47">
        <v>1122605</v>
      </c>
      <c r="K19" s="47">
        <v>1200682</v>
      </c>
      <c r="L19" s="47">
        <v>1251341</v>
      </c>
    </row>
    <row r="20" spans="2:12" s="30" customFormat="1" ht="13.5" customHeight="1" x14ac:dyDescent="0.15">
      <c r="B20" s="48" t="s">
        <v>7</v>
      </c>
      <c r="C20" s="49">
        <v>426584</v>
      </c>
      <c r="D20" s="49">
        <v>489740</v>
      </c>
      <c r="E20" s="49">
        <v>424685</v>
      </c>
      <c r="F20" s="49">
        <v>434911</v>
      </c>
      <c r="G20" s="49">
        <v>443398</v>
      </c>
      <c r="H20" s="49">
        <v>395343</v>
      </c>
      <c r="I20" s="50">
        <v>386577</v>
      </c>
      <c r="J20" s="50">
        <v>424721</v>
      </c>
      <c r="K20" s="50">
        <v>438604</v>
      </c>
      <c r="L20" s="50">
        <v>415200</v>
      </c>
    </row>
    <row r="21" spans="2:12" s="30" customFormat="1" ht="13.5" customHeight="1" x14ac:dyDescent="0.15">
      <c r="B21" s="51" t="s">
        <v>53</v>
      </c>
      <c r="C21" s="52">
        <v>775597</v>
      </c>
      <c r="D21" s="52">
        <v>731835</v>
      </c>
      <c r="E21" s="52">
        <v>703831</v>
      </c>
      <c r="F21" s="52">
        <v>678504</v>
      </c>
      <c r="G21" s="52">
        <v>693562</v>
      </c>
      <c r="H21" s="52">
        <v>688703</v>
      </c>
      <c r="I21" s="52">
        <v>689937</v>
      </c>
      <c r="J21" s="52">
        <v>828870</v>
      </c>
      <c r="K21" s="52">
        <v>898125</v>
      </c>
      <c r="L21" s="52">
        <v>924406</v>
      </c>
    </row>
    <row r="22" spans="2:12" s="30" customFormat="1" ht="15" customHeight="1" x14ac:dyDescent="0.15">
      <c r="C22" s="32"/>
      <c r="D22" s="32"/>
      <c r="E22" s="32"/>
      <c r="F22" s="32"/>
      <c r="G22" s="32"/>
      <c r="H22" s="32"/>
      <c r="I22" s="32"/>
      <c r="J22" s="32"/>
    </row>
    <row r="23" spans="2:12" s="30" customFormat="1" ht="15" customHeight="1" x14ac:dyDescent="0.15">
      <c r="C23" s="32"/>
      <c r="D23" s="32"/>
      <c r="E23" s="32"/>
      <c r="F23" s="32"/>
      <c r="G23" s="32"/>
      <c r="H23" s="32"/>
      <c r="I23" s="32"/>
      <c r="J23" s="32"/>
    </row>
    <row r="24" spans="2:12" s="30" customFormat="1" ht="13.5" customHeight="1" x14ac:dyDescent="0.15">
      <c r="B24" s="33" t="s">
        <v>27</v>
      </c>
      <c r="C24" s="32"/>
      <c r="D24" s="32"/>
      <c r="E24" s="32"/>
      <c r="F24" s="32"/>
      <c r="G24" s="32"/>
      <c r="H24" s="34"/>
      <c r="I24" s="34"/>
      <c r="J24" s="34"/>
      <c r="L24" s="34" t="s">
        <v>28</v>
      </c>
    </row>
    <row r="25" spans="2:12" s="30" customFormat="1" ht="13.5" customHeight="1" x14ac:dyDescent="0.15">
      <c r="B25" s="53" t="s">
        <v>14</v>
      </c>
      <c r="C25" s="54" t="s">
        <v>15</v>
      </c>
      <c r="D25" s="54" t="s">
        <v>17</v>
      </c>
      <c r="E25" s="54" t="s">
        <v>20</v>
      </c>
      <c r="F25" s="54" t="s">
        <v>21</v>
      </c>
      <c r="G25" s="54" t="s">
        <v>22</v>
      </c>
      <c r="H25" s="54" t="s">
        <v>23</v>
      </c>
      <c r="I25" s="54" t="s">
        <v>45</v>
      </c>
      <c r="J25" s="54" t="s">
        <v>46</v>
      </c>
      <c r="K25" s="54" t="s">
        <v>50</v>
      </c>
      <c r="L25" s="54" t="s">
        <v>54</v>
      </c>
    </row>
    <row r="26" spans="2:12" s="30" customFormat="1" ht="13.5" customHeight="1" x14ac:dyDescent="0.15">
      <c r="B26" s="51" t="s">
        <v>11</v>
      </c>
      <c r="C26" s="55">
        <v>47161.999999999978</v>
      </c>
      <c r="D26" s="55">
        <v>48518</v>
      </c>
      <c r="E26" s="55">
        <v>46899</v>
      </c>
      <c r="F26" s="55">
        <v>51289</v>
      </c>
      <c r="G26" s="55">
        <v>72765</v>
      </c>
      <c r="H26" s="55">
        <v>60338</v>
      </c>
      <c r="I26" s="55">
        <v>70636</v>
      </c>
      <c r="J26" s="55">
        <v>57929</v>
      </c>
      <c r="K26" s="55">
        <v>58107</v>
      </c>
      <c r="L26" s="55">
        <v>85972</v>
      </c>
    </row>
    <row r="27" spans="2:12" s="30" customFormat="1" ht="13.5" customHeight="1" x14ac:dyDescent="0.15">
      <c r="B27" s="51" t="s">
        <v>12</v>
      </c>
      <c r="C27" s="55">
        <v>63180.999999999993</v>
      </c>
      <c r="D27" s="55">
        <v>61374</v>
      </c>
      <c r="E27" s="55">
        <v>57672</v>
      </c>
      <c r="F27" s="55">
        <v>55083</v>
      </c>
      <c r="G27" s="55">
        <v>57892</v>
      </c>
      <c r="H27" s="55">
        <v>60422</v>
      </c>
      <c r="I27" s="55">
        <v>58705.454076999988</v>
      </c>
      <c r="J27" s="55">
        <v>63357</v>
      </c>
      <c r="K27" s="55">
        <v>66549</v>
      </c>
      <c r="L27" s="55">
        <v>66279</v>
      </c>
    </row>
    <row r="28" spans="2:12" s="30" customFormat="1" ht="13.5" customHeight="1" x14ac:dyDescent="0.15">
      <c r="B28" s="51" t="s">
        <v>59</v>
      </c>
      <c r="C28" s="55">
        <v>50902</v>
      </c>
      <c r="D28" s="55">
        <v>39363</v>
      </c>
      <c r="E28" s="55">
        <v>68689</v>
      </c>
      <c r="F28" s="55">
        <v>21809</v>
      </c>
      <c r="G28" s="55">
        <v>-17787</v>
      </c>
      <c r="H28" s="55">
        <v>12299</v>
      </c>
      <c r="I28" s="55">
        <v>-3077</v>
      </c>
      <c r="J28" s="55">
        <v>-98748</v>
      </c>
      <c r="K28" s="55">
        <v>11131</v>
      </c>
      <c r="L28" s="55">
        <v>-2195</v>
      </c>
    </row>
    <row r="29" spans="2:12" s="30" customFormat="1" ht="13.5" customHeight="1" x14ac:dyDescent="0.15">
      <c r="B29" s="56"/>
      <c r="C29" s="57"/>
      <c r="D29" s="57"/>
      <c r="E29" s="57"/>
      <c r="F29" s="57"/>
      <c r="G29" s="32"/>
      <c r="H29" s="32"/>
      <c r="I29" s="32"/>
      <c r="J29" s="32"/>
    </row>
    <row r="30" spans="2:12" s="30" customFormat="1" ht="13.5" customHeight="1" x14ac:dyDescent="0.15">
      <c r="B30" s="56"/>
      <c r="C30" s="57"/>
      <c r="D30" s="57"/>
      <c r="E30" s="57"/>
      <c r="F30" s="57"/>
      <c r="G30" s="32"/>
      <c r="H30" s="32"/>
      <c r="I30" s="32"/>
      <c r="J30" s="32"/>
    </row>
    <row r="31" spans="2:12" s="30" customFormat="1" ht="15" customHeight="1" x14ac:dyDescent="0.15">
      <c r="B31" s="58" t="s">
        <v>29</v>
      </c>
      <c r="C31" s="57"/>
      <c r="D31" s="57"/>
      <c r="E31" s="57"/>
      <c r="F31" s="57"/>
      <c r="G31" s="32"/>
      <c r="H31" s="32"/>
      <c r="I31" s="32"/>
      <c r="J31" s="34"/>
      <c r="L31" s="75"/>
    </row>
    <row r="32" spans="2:12" s="30" customFormat="1" ht="13.5" customHeight="1" x14ac:dyDescent="0.15">
      <c r="B32" s="59" t="s">
        <v>14</v>
      </c>
      <c r="C32" s="60" t="s">
        <v>15</v>
      </c>
      <c r="D32" s="60" t="s">
        <v>17</v>
      </c>
      <c r="E32" s="60" t="s">
        <v>20</v>
      </c>
      <c r="F32" s="60" t="s">
        <v>21</v>
      </c>
      <c r="G32" s="60" t="s">
        <v>22</v>
      </c>
      <c r="H32" s="60" t="s">
        <v>23</v>
      </c>
      <c r="I32" s="54" t="s">
        <v>45</v>
      </c>
      <c r="J32" s="54" t="s">
        <v>46</v>
      </c>
      <c r="K32" s="54" t="s">
        <v>50</v>
      </c>
      <c r="L32" s="54" t="s">
        <v>54</v>
      </c>
    </row>
    <row r="33" spans="2:19" s="30" customFormat="1" ht="13.5" customHeight="1" x14ac:dyDescent="0.15">
      <c r="B33" s="51" t="s">
        <v>30</v>
      </c>
      <c r="C33" s="61">
        <v>2.64E-2</v>
      </c>
      <c r="D33" s="61">
        <v>2.2499999999999999E-2</v>
      </c>
      <c r="E33" s="61">
        <v>2.2499999999999999E-2</v>
      </c>
      <c r="F33" s="61">
        <v>2.3900000000000001E-2</v>
      </c>
      <c r="G33" s="61">
        <v>1.6799999999999999E-2</v>
      </c>
      <c r="H33" s="61">
        <v>1.84E-2</v>
      </c>
      <c r="I33" s="61">
        <v>3.3599999999999998E-2</v>
      </c>
      <c r="J33" s="61">
        <v>1.9099999999999999E-2</v>
      </c>
      <c r="K33" s="61">
        <v>1.1599999999999999E-2</v>
      </c>
      <c r="L33" s="61">
        <v>-2.3300000000000001E-2</v>
      </c>
      <c r="M33" s="62"/>
      <c r="N33" s="62"/>
      <c r="O33" s="62"/>
      <c r="P33" s="62"/>
      <c r="Q33" s="62"/>
      <c r="R33" s="62"/>
    </row>
    <row r="34" spans="2:19" s="30" customFormat="1" ht="13.5" customHeight="1" x14ac:dyDescent="0.15">
      <c r="B34" s="51" t="s">
        <v>31</v>
      </c>
      <c r="C34" s="61">
        <v>2.1100000000000001E-2</v>
      </c>
      <c r="D34" s="61">
        <v>2.1999999999999999E-2</v>
      </c>
      <c r="E34" s="61">
        <v>2.3999999999999998E-3</v>
      </c>
      <c r="F34" s="61">
        <v>8.5000000000000006E-3</v>
      </c>
      <c r="G34" s="61">
        <v>7.4999999999999997E-3</v>
      </c>
      <c r="H34" s="61">
        <v>-3.3000000000000002E-2</v>
      </c>
      <c r="I34" s="61">
        <v>1.3599999999999999E-2</v>
      </c>
      <c r="J34" s="61">
        <v>3.2000000000000002E-3</v>
      </c>
      <c r="K34" s="61">
        <v>1.9E-3</v>
      </c>
      <c r="L34" s="61">
        <v>-4.3700000000000003E-2</v>
      </c>
      <c r="M34" s="62"/>
      <c r="N34" s="62"/>
      <c r="O34" s="62"/>
      <c r="P34" s="62"/>
      <c r="Q34" s="62"/>
      <c r="R34" s="62"/>
    </row>
    <row r="35" spans="2:19" s="30" customFormat="1" ht="13.5" customHeight="1" x14ac:dyDescent="0.15">
      <c r="B35" s="51" t="s">
        <v>60</v>
      </c>
      <c r="C35" s="52">
        <v>96333</v>
      </c>
      <c r="D35" s="52">
        <v>89467</v>
      </c>
      <c r="E35" s="52">
        <v>85145</v>
      </c>
      <c r="F35" s="52">
        <v>83571</v>
      </c>
      <c r="G35" s="52">
        <v>80137</v>
      </c>
      <c r="H35" s="52">
        <v>84583</v>
      </c>
      <c r="I35" s="52">
        <v>97779</v>
      </c>
      <c r="J35" s="52">
        <v>86940</v>
      </c>
      <c r="K35" s="52">
        <v>81546</v>
      </c>
      <c r="L35" s="52">
        <v>42830</v>
      </c>
      <c r="M35" s="62"/>
      <c r="N35" s="62"/>
      <c r="O35" s="62"/>
      <c r="P35" s="62"/>
      <c r="Q35" s="62"/>
      <c r="R35" s="62"/>
    </row>
    <row r="36" spans="2:19" s="30" customFormat="1" ht="13.5" customHeight="1" x14ac:dyDescent="0.15">
      <c r="B36" s="51" t="s">
        <v>5</v>
      </c>
      <c r="C36" s="61">
        <v>0.28560000000000002</v>
      </c>
      <c r="D36" s="61">
        <v>0.32490000000000002</v>
      </c>
      <c r="E36" s="61">
        <v>0.3034</v>
      </c>
      <c r="F36" s="61">
        <v>0.3095</v>
      </c>
      <c r="G36" s="61">
        <v>0.30499999999999999</v>
      </c>
      <c r="H36" s="61">
        <v>0.27689999999999998</v>
      </c>
      <c r="I36" s="61">
        <v>0.2752</v>
      </c>
      <c r="J36" s="61">
        <v>0.26650000000000001</v>
      </c>
      <c r="K36" s="61">
        <v>0.26040000000000002</v>
      </c>
      <c r="L36" s="61">
        <v>0.23680000000000001</v>
      </c>
      <c r="M36" s="62"/>
      <c r="N36" s="62"/>
      <c r="O36" s="62"/>
      <c r="P36" s="62"/>
      <c r="Q36" s="62"/>
      <c r="R36" s="62"/>
    </row>
    <row r="37" spans="2:19" s="30" customFormat="1" ht="13.5" customHeight="1" x14ac:dyDescent="0.15">
      <c r="B37" s="51" t="s">
        <v>6</v>
      </c>
      <c r="C37" s="61">
        <v>5.5800000000000002E-2</v>
      </c>
      <c r="D37" s="61">
        <v>5.0999999999999997E-2</v>
      </c>
      <c r="E37" s="61">
        <v>5.3E-3</v>
      </c>
      <c r="F37" s="61">
        <v>1.9699999999999999E-2</v>
      </c>
      <c r="G37" s="61">
        <v>1.7999999999999999E-2</v>
      </c>
      <c r="H37" s="61">
        <v>-8.6499999999999994E-2</v>
      </c>
      <c r="I37" s="61">
        <v>3.7400000000000003E-2</v>
      </c>
      <c r="J37" s="61">
        <v>8.0999999999999996E-3</v>
      </c>
      <c r="K37" s="61">
        <v>4.7000000000000002E-3</v>
      </c>
      <c r="L37" s="61">
        <v>-0.1227</v>
      </c>
      <c r="M37" s="62"/>
      <c r="N37" s="62"/>
      <c r="O37" s="62"/>
      <c r="P37" s="62"/>
      <c r="Q37" s="62"/>
      <c r="R37" s="62"/>
    </row>
    <row r="38" spans="2:19" s="30" customFormat="1" ht="13.5" customHeight="1" x14ac:dyDescent="0.15">
      <c r="B38" s="51" t="s">
        <v>32</v>
      </c>
      <c r="C38" s="61">
        <v>3.2899999999999999E-2</v>
      </c>
      <c r="D38" s="61">
        <v>2.75E-2</v>
      </c>
      <c r="E38" s="61">
        <v>2.41E-2</v>
      </c>
      <c r="F38" s="61">
        <v>3.2399999999999998E-2</v>
      </c>
      <c r="G38" s="61">
        <v>2.3400000000000001E-2</v>
      </c>
      <c r="H38" s="61">
        <v>2.9100000000000001E-2</v>
      </c>
      <c r="I38" s="61">
        <v>3.4599999999999999E-2</v>
      </c>
      <c r="J38" s="61">
        <v>1.5800000000000002E-2</v>
      </c>
      <c r="K38" s="61">
        <v>1.6500000000000001E-2</v>
      </c>
      <c r="L38" s="61">
        <v>-1.2699999999999999E-2</v>
      </c>
      <c r="M38" s="62"/>
      <c r="N38" s="62"/>
      <c r="O38" s="62"/>
      <c r="P38" s="62"/>
      <c r="Q38" s="62"/>
      <c r="R38" s="62"/>
    </row>
    <row r="39" spans="2:19" s="30" customFormat="1" ht="13.5" customHeight="1" x14ac:dyDescent="0.15">
      <c r="B39" s="51" t="s">
        <v>9</v>
      </c>
      <c r="C39" s="61">
        <v>2.6599999999999999E-2</v>
      </c>
      <c r="D39" s="61">
        <v>2.24E-2</v>
      </c>
      <c r="E39" s="61">
        <v>1.95E-2</v>
      </c>
      <c r="F39" s="61">
        <v>2.5899999999999999E-2</v>
      </c>
      <c r="G39" s="61">
        <v>1.8499999999999999E-2</v>
      </c>
      <c r="H39" s="61">
        <v>2.2499999999999999E-2</v>
      </c>
      <c r="I39" s="61">
        <v>2.7E-2</v>
      </c>
      <c r="J39" s="61">
        <v>1.2699999999999999E-2</v>
      </c>
      <c r="K39" s="61">
        <v>1.3299999999999999E-2</v>
      </c>
      <c r="L39" s="61">
        <v>-1.01E-2</v>
      </c>
      <c r="M39" s="62"/>
      <c r="N39" s="62"/>
      <c r="O39" s="62"/>
      <c r="P39" s="62"/>
      <c r="Q39" s="62"/>
      <c r="R39" s="62"/>
    </row>
    <row r="40" spans="2:19" s="30" customFormat="1" ht="13.5" customHeight="1" x14ac:dyDescent="0.15">
      <c r="B40" s="51" t="s">
        <v>49</v>
      </c>
      <c r="C40" s="63">
        <v>1.7</v>
      </c>
      <c r="D40" s="63">
        <v>1.55</v>
      </c>
      <c r="E40" s="63">
        <v>1.47</v>
      </c>
      <c r="F40" s="63">
        <v>1.49</v>
      </c>
      <c r="G40" s="63">
        <v>1.61</v>
      </c>
      <c r="H40" s="63">
        <v>1.76</v>
      </c>
      <c r="I40" s="63">
        <v>1.75</v>
      </c>
      <c r="J40" s="63">
        <v>1.86</v>
      </c>
      <c r="K40" s="63">
        <v>1.89</v>
      </c>
      <c r="L40" s="63">
        <v>2.25</v>
      </c>
      <c r="M40" s="64"/>
      <c r="N40" s="64"/>
      <c r="O40" s="64"/>
      <c r="P40" s="64"/>
      <c r="Q40" s="64"/>
      <c r="R40" s="64"/>
    </row>
    <row r="41" spans="2:19" s="30" customFormat="1" ht="13.5" customHeight="1" x14ac:dyDescent="0.15">
      <c r="B41" s="56"/>
      <c r="C41" s="65"/>
      <c r="D41" s="65"/>
      <c r="E41" s="65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</row>
    <row r="42" spans="2:19" s="30" customFormat="1" ht="13.5" customHeight="1" x14ac:dyDescent="0.15">
      <c r="B42" s="30" t="s">
        <v>61</v>
      </c>
      <c r="C42" s="65"/>
      <c r="D42" s="65"/>
      <c r="E42" s="65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</row>
    <row r="43" spans="2:19" s="30" customFormat="1" ht="13.5" customHeight="1" x14ac:dyDescent="0.15">
      <c r="B43" s="30" t="s">
        <v>33</v>
      </c>
      <c r="C43" s="65"/>
      <c r="D43" s="65"/>
      <c r="E43" s="65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</row>
    <row r="44" spans="2:19" s="30" customFormat="1" ht="13.5" customHeight="1" x14ac:dyDescent="0.15">
      <c r="B44" s="30" t="s">
        <v>55</v>
      </c>
      <c r="C44" s="65"/>
      <c r="D44" s="65"/>
      <c r="E44" s="65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</row>
    <row r="45" spans="2:19" s="30" customFormat="1" ht="13.5" customHeight="1" x14ac:dyDescent="0.15">
      <c r="B45" s="30" t="s">
        <v>62</v>
      </c>
      <c r="C45" s="65"/>
      <c r="D45" s="65"/>
      <c r="E45" s="65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</row>
    <row r="46" spans="2:19" s="30" customFormat="1" ht="13.5" customHeight="1" x14ac:dyDescent="0.15">
      <c r="B46" s="30" t="s">
        <v>63</v>
      </c>
      <c r="C46" s="65"/>
      <c r="D46" s="65"/>
      <c r="E46" s="65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</row>
    <row r="47" spans="2:19" s="30" customFormat="1" ht="13.5" customHeight="1" x14ac:dyDescent="0.15">
      <c r="B47" s="30" t="s">
        <v>64</v>
      </c>
      <c r="C47" s="65"/>
      <c r="D47" s="65"/>
      <c r="E47" s="65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</row>
    <row r="48" spans="2:19" s="30" customFormat="1" ht="13.5" customHeight="1" x14ac:dyDescent="0.15">
      <c r="B48" s="30" t="s">
        <v>51</v>
      </c>
      <c r="C48" s="32"/>
      <c r="D48" s="32"/>
      <c r="E48" s="32"/>
      <c r="F48" s="32"/>
      <c r="G48" s="32"/>
      <c r="H48" s="32"/>
      <c r="I48" s="32"/>
    </row>
    <row r="49" spans="2:9" s="30" customFormat="1" ht="13.5" customHeight="1" x14ac:dyDescent="0.15">
      <c r="B49" s="30" t="s">
        <v>52</v>
      </c>
      <c r="C49" s="32"/>
      <c r="D49" s="32"/>
      <c r="E49" s="32"/>
      <c r="F49" s="32"/>
      <c r="G49" s="32"/>
      <c r="H49" s="32"/>
      <c r="I49" s="32"/>
    </row>
    <row r="50" spans="2:9" s="30" customFormat="1" ht="13.5" customHeight="1" x14ac:dyDescent="0.15">
      <c r="C50" s="42"/>
      <c r="D50" s="42"/>
      <c r="E50" s="42"/>
      <c r="F50" s="42"/>
      <c r="G50" s="42"/>
      <c r="H50" s="42"/>
      <c r="I50" s="42"/>
    </row>
    <row r="51" spans="2:9" s="30" customFormat="1" ht="13.5" customHeight="1" x14ac:dyDescent="0.15">
      <c r="C51" s="42"/>
      <c r="D51" s="42"/>
      <c r="E51" s="42"/>
      <c r="F51" s="42"/>
      <c r="G51" s="42"/>
      <c r="H51" s="42"/>
      <c r="I51" s="42"/>
    </row>
    <row r="52" spans="2:9" s="30" customFormat="1" ht="13.5" customHeight="1" x14ac:dyDescent="0.15">
      <c r="C52" s="42"/>
      <c r="D52" s="42"/>
      <c r="E52" s="42"/>
      <c r="F52" s="42"/>
      <c r="G52" s="42"/>
      <c r="H52" s="42"/>
      <c r="I52" s="42"/>
    </row>
    <row r="53" spans="2:9" s="30" customFormat="1" ht="13.5" customHeight="1" x14ac:dyDescent="0.15">
      <c r="C53" s="42"/>
      <c r="D53" s="42"/>
      <c r="E53" s="42"/>
      <c r="F53" s="42"/>
      <c r="G53" s="42"/>
      <c r="H53" s="42"/>
      <c r="I53" s="42"/>
    </row>
    <row r="54" spans="2:9" s="30" customFormat="1" ht="13.5" customHeight="1" x14ac:dyDescent="0.15">
      <c r="C54" s="42"/>
      <c r="D54" s="42"/>
      <c r="E54" s="42"/>
      <c r="F54" s="42"/>
      <c r="G54" s="42"/>
      <c r="H54" s="42"/>
      <c r="I54" s="42"/>
    </row>
    <row r="55" spans="2:9" s="30" customFormat="1" ht="13.5" customHeight="1" x14ac:dyDescent="0.15">
      <c r="C55" s="42"/>
      <c r="D55" s="42"/>
      <c r="E55" s="42"/>
      <c r="F55" s="42"/>
      <c r="G55" s="42"/>
      <c r="H55" s="42"/>
      <c r="I55" s="42"/>
    </row>
    <row r="56" spans="2:9" s="30" customFormat="1" ht="13.5" customHeight="1" x14ac:dyDescent="0.15">
      <c r="C56" s="42"/>
      <c r="D56" s="42"/>
      <c r="E56" s="42"/>
      <c r="F56" s="42"/>
      <c r="G56" s="42"/>
      <c r="H56" s="42"/>
      <c r="I56" s="42"/>
    </row>
    <row r="57" spans="2:9" s="30" customFormat="1" ht="13.5" customHeight="1" x14ac:dyDescent="0.15">
      <c r="C57" s="42"/>
      <c r="D57" s="42"/>
      <c r="E57" s="42"/>
      <c r="F57" s="42"/>
      <c r="G57" s="42"/>
      <c r="H57" s="42"/>
      <c r="I57" s="42"/>
    </row>
    <row r="58" spans="2:9" s="30" customFormat="1" ht="13.5" customHeight="1" x14ac:dyDescent="0.15">
      <c r="C58" s="42"/>
      <c r="D58" s="42"/>
      <c r="E58" s="42"/>
      <c r="F58" s="42"/>
      <c r="G58" s="42"/>
      <c r="H58" s="42"/>
      <c r="I58" s="42"/>
    </row>
    <row r="59" spans="2:9" s="30" customFormat="1" ht="13.5" customHeight="1" x14ac:dyDescent="0.15">
      <c r="C59" s="42"/>
      <c r="D59" s="42"/>
      <c r="E59" s="42"/>
      <c r="F59" s="42"/>
      <c r="G59" s="42"/>
      <c r="H59" s="42"/>
      <c r="I59" s="42"/>
    </row>
    <row r="60" spans="2:9" s="30" customFormat="1" ht="13.5" customHeight="1" x14ac:dyDescent="0.15">
      <c r="C60" s="42"/>
      <c r="D60" s="42"/>
      <c r="E60" s="42"/>
      <c r="F60" s="42"/>
      <c r="G60" s="42"/>
      <c r="H60" s="42"/>
      <c r="I60" s="42"/>
    </row>
    <row r="61" spans="2:9" s="30" customFormat="1" ht="13.5" customHeight="1" x14ac:dyDescent="0.15">
      <c r="C61" s="42"/>
      <c r="D61" s="42"/>
      <c r="E61" s="42"/>
      <c r="F61" s="42"/>
      <c r="G61" s="42"/>
      <c r="H61" s="42"/>
      <c r="I61" s="42"/>
    </row>
    <row r="62" spans="2:9" s="30" customFormat="1" ht="13.5" customHeight="1" x14ac:dyDescent="0.15">
      <c r="C62" s="42"/>
      <c r="D62" s="42"/>
      <c r="E62" s="42"/>
      <c r="F62" s="42"/>
      <c r="G62" s="42"/>
      <c r="H62" s="42"/>
      <c r="I62" s="42"/>
    </row>
    <row r="63" spans="2:9" s="30" customFormat="1" ht="13.5" customHeight="1" x14ac:dyDescent="0.15">
      <c r="C63" s="42"/>
      <c r="D63" s="42"/>
      <c r="E63" s="42"/>
      <c r="F63" s="42"/>
      <c r="G63" s="42"/>
      <c r="H63" s="42"/>
      <c r="I63" s="42"/>
    </row>
    <row r="64" spans="2:9" s="30" customFormat="1" ht="13.5" customHeight="1" x14ac:dyDescent="0.15">
      <c r="C64" s="42"/>
      <c r="D64" s="42"/>
      <c r="E64" s="42"/>
      <c r="F64" s="42"/>
      <c r="G64" s="42"/>
      <c r="H64" s="42"/>
      <c r="I64" s="42"/>
    </row>
    <row r="65" spans="3:9" s="30" customFormat="1" ht="13.5" customHeight="1" x14ac:dyDescent="0.15">
      <c r="C65" s="42"/>
      <c r="D65" s="42"/>
      <c r="E65" s="42"/>
      <c r="F65" s="42"/>
      <c r="G65" s="42"/>
      <c r="H65" s="42"/>
      <c r="I65" s="42"/>
    </row>
    <row r="66" spans="3:9" s="30" customFormat="1" ht="13.5" customHeight="1" x14ac:dyDescent="0.15">
      <c r="C66" s="42"/>
      <c r="D66" s="42"/>
      <c r="E66" s="42"/>
      <c r="F66" s="42"/>
      <c r="G66" s="42"/>
      <c r="H66" s="42"/>
      <c r="I66" s="42"/>
    </row>
    <row r="67" spans="3:9" s="30" customFormat="1" ht="13.5" customHeight="1" x14ac:dyDescent="0.15">
      <c r="C67" s="42"/>
      <c r="D67" s="42"/>
      <c r="E67" s="42"/>
      <c r="F67" s="42"/>
      <c r="G67" s="42"/>
      <c r="H67" s="42"/>
      <c r="I67" s="42"/>
    </row>
  </sheetData>
  <mergeCells count="3">
    <mergeCell ref="B5:B6"/>
    <mergeCell ref="L5:N5"/>
    <mergeCell ref="O5:Q5"/>
  </mergeCells>
  <phoneticPr fontId="2"/>
  <pageMargins left="0.39370078740157483" right="0.39370078740157483" top="0.78740157480314965" bottom="0.39370078740157483" header="0.51181102362204722" footer="0.51181102362204722"/>
  <pageSetup paperSize="9" scale="78" orientation="landscape" r:id="rId1"/>
  <headerFooter alignWithMargins="0"/>
  <colBreaks count="2" manualBreakCount="2">
    <brk id="6" min="1" max="50" man="1"/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V59"/>
  <sheetViews>
    <sheetView showGridLines="0" zoomScaleNormal="100" zoomScaleSheetLayoutView="75" workbookViewId="0">
      <selection activeCell="K35" sqref="K35"/>
    </sheetView>
  </sheetViews>
  <sheetFormatPr defaultColWidth="15.7109375" defaultRowHeight="13.5" customHeight="1" x14ac:dyDescent="0.15"/>
  <cols>
    <col min="1" max="1" width="2.7109375" style="1" customWidth="1"/>
    <col min="2" max="2" width="25.7109375" style="1" customWidth="1"/>
    <col min="3" max="3" width="12.7109375" style="1" customWidth="1"/>
    <col min="4" max="5" width="10.7109375" style="1" customWidth="1"/>
    <col min="6" max="17" width="10.7109375" style="2" customWidth="1"/>
    <col min="18" max="22" width="10.7109375" style="1" customWidth="1"/>
    <col min="23" max="23" width="11.28515625" style="1" customWidth="1"/>
    <col min="24" max="16384" width="15.7109375" style="1"/>
  </cols>
  <sheetData>
    <row r="2" spans="2:22" s="3" customFormat="1" ht="15" customHeight="1" x14ac:dyDescent="0.15">
      <c r="B2" s="10" t="s">
        <v>24</v>
      </c>
      <c r="C2" s="10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spans="2:22" s="3" customFormat="1" ht="13.5" customHeight="1" x14ac:dyDescent="0.15"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2:22" s="3" customFormat="1" ht="15" customHeight="1" x14ac:dyDescent="0.15">
      <c r="B4" s="4" t="s">
        <v>34</v>
      </c>
      <c r="C4" s="4"/>
      <c r="E4" s="20"/>
      <c r="F4" s="13"/>
      <c r="G4" s="13"/>
      <c r="H4" s="20"/>
      <c r="I4" s="13"/>
      <c r="J4" s="13"/>
      <c r="K4" s="20"/>
      <c r="L4" s="13"/>
      <c r="M4" s="13"/>
      <c r="O4" s="20" t="s">
        <v>28</v>
      </c>
      <c r="P4" s="13"/>
      <c r="V4" s="20"/>
    </row>
    <row r="5" spans="2:22" s="3" customFormat="1" ht="13.5" customHeight="1" x14ac:dyDescent="0.15">
      <c r="B5" s="89" t="s">
        <v>14</v>
      </c>
      <c r="C5" s="89"/>
      <c r="D5" s="68" t="s">
        <v>23</v>
      </c>
      <c r="E5" s="74" t="s">
        <v>45</v>
      </c>
      <c r="F5" s="74" t="s">
        <v>46</v>
      </c>
      <c r="G5" s="90" t="s">
        <v>50</v>
      </c>
      <c r="H5" s="91"/>
      <c r="I5" s="92"/>
      <c r="J5" s="90" t="s">
        <v>54</v>
      </c>
      <c r="K5" s="91"/>
      <c r="L5" s="92"/>
      <c r="M5" s="93" t="s">
        <v>65</v>
      </c>
      <c r="N5" s="93"/>
      <c r="O5" s="93"/>
      <c r="P5" s="28"/>
      <c r="Q5" s="28"/>
      <c r="R5" s="88"/>
      <c r="S5" s="88"/>
      <c r="T5" s="88"/>
      <c r="U5" s="12"/>
    </row>
    <row r="6" spans="2:22" s="3" customFormat="1" ht="13.5" customHeight="1" x14ac:dyDescent="0.15">
      <c r="B6" s="89"/>
      <c r="C6" s="89"/>
      <c r="D6" s="25" t="s">
        <v>16</v>
      </c>
      <c r="E6" s="25" t="s">
        <v>16</v>
      </c>
      <c r="F6" s="25" t="s">
        <v>16</v>
      </c>
      <c r="G6" s="25" t="s">
        <v>18</v>
      </c>
      <c r="H6" s="25" t="s">
        <v>19</v>
      </c>
      <c r="I6" s="25" t="s">
        <v>16</v>
      </c>
      <c r="J6" s="25" t="s">
        <v>18</v>
      </c>
      <c r="K6" s="25" t="s">
        <v>19</v>
      </c>
      <c r="L6" s="25" t="s">
        <v>16</v>
      </c>
      <c r="M6" s="25" t="s">
        <v>18</v>
      </c>
      <c r="N6" s="25" t="s">
        <v>19</v>
      </c>
      <c r="O6" s="25" t="s">
        <v>16</v>
      </c>
      <c r="P6" s="14"/>
      <c r="Q6" s="14"/>
      <c r="R6" s="14"/>
      <c r="S6" s="14"/>
      <c r="T6" s="14"/>
      <c r="U6" s="11"/>
    </row>
    <row r="7" spans="2:22" s="3" customFormat="1" ht="13.5" customHeight="1" x14ac:dyDescent="0.15">
      <c r="B7" s="87" t="s">
        <v>35</v>
      </c>
      <c r="C7" s="26" t="s">
        <v>0</v>
      </c>
      <c r="D7" s="27">
        <v>738467</v>
      </c>
      <c r="E7" s="27">
        <v>706410</v>
      </c>
      <c r="F7" s="27">
        <v>568255</v>
      </c>
      <c r="G7" s="27">
        <v>261387</v>
      </c>
      <c r="H7" s="18">
        <f>I7-G7</f>
        <v>270710</v>
      </c>
      <c r="I7" s="27">
        <v>532097</v>
      </c>
      <c r="J7" s="69">
        <v>271390</v>
      </c>
      <c r="K7" s="18">
        <f>L7-J7</f>
        <v>291856</v>
      </c>
      <c r="L7" s="27">
        <v>563246</v>
      </c>
      <c r="M7" s="81">
        <v>286367</v>
      </c>
      <c r="N7" s="18"/>
      <c r="O7" s="27"/>
      <c r="P7" s="17"/>
      <c r="Q7" s="16"/>
      <c r="R7" s="16"/>
      <c r="S7" s="17"/>
      <c r="T7" s="16"/>
    </row>
    <row r="8" spans="2:22" s="3" customFormat="1" ht="13.5" customHeight="1" x14ac:dyDescent="0.15">
      <c r="B8" s="87"/>
      <c r="C8" s="26" t="s">
        <v>1</v>
      </c>
      <c r="D8" s="27">
        <v>-8057</v>
      </c>
      <c r="E8" s="27">
        <v>6499</v>
      </c>
      <c r="F8" s="27">
        <v>2482</v>
      </c>
      <c r="G8" s="27">
        <v>-150</v>
      </c>
      <c r="H8" s="18">
        <f t="shared" ref="H8:H18" si="0">I8-G8</f>
        <v>-5425</v>
      </c>
      <c r="I8" s="27">
        <v>-5575</v>
      </c>
      <c r="J8" s="27">
        <v>-9905</v>
      </c>
      <c r="K8" s="18">
        <f t="shared" ref="K8:K18" si="1">L8-J8</f>
        <v>-19316</v>
      </c>
      <c r="L8" s="27">
        <v>-29221</v>
      </c>
      <c r="M8" s="27">
        <v>3883</v>
      </c>
      <c r="N8" s="18"/>
      <c r="O8" s="27"/>
      <c r="P8" s="17"/>
      <c r="Q8" s="16"/>
      <c r="R8" s="16"/>
      <c r="S8" s="17"/>
      <c r="T8" s="16"/>
    </row>
    <row r="9" spans="2:22" s="3" customFormat="1" ht="13.5" customHeight="1" x14ac:dyDescent="0.15">
      <c r="B9" s="87" t="s">
        <v>36</v>
      </c>
      <c r="C9" s="26" t="s">
        <v>0</v>
      </c>
      <c r="D9" s="27">
        <v>201698</v>
      </c>
      <c r="E9" s="27">
        <v>210545</v>
      </c>
      <c r="F9" s="27">
        <v>317918</v>
      </c>
      <c r="G9" s="27">
        <v>189684</v>
      </c>
      <c r="H9" s="18">
        <f t="shared" si="0"/>
        <v>196781</v>
      </c>
      <c r="I9" s="27">
        <v>386465</v>
      </c>
      <c r="J9" s="27">
        <v>212362</v>
      </c>
      <c r="K9" s="18">
        <f t="shared" si="1"/>
        <v>227697</v>
      </c>
      <c r="L9" s="27">
        <v>440059</v>
      </c>
      <c r="M9" s="27">
        <v>218557</v>
      </c>
      <c r="N9" s="18"/>
      <c r="O9" s="27"/>
      <c r="P9" s="17"/>
      <c r="Q9" s="16"/>
      <c r="R9" s="16"/>
      <c r="S9" s="17"/>
      <c r="T9" s="16"/>
    </row>
    <row r="10" spans="2:22" s="3" customFormat="1" ht="13.5" customHeight="1" x14ac:dyDescent="0.15">
      <c r="B10" s="87"/>
      <c r="C10" s="26" t="s">
        <v>1</v>
      </c>
      <c r="D10" s="27">
        <v>11560</v>
      </c>
      <c r="E10" s="27">
        <v>12623</v>
      </c>
      <c r="F10" s="27">
        <v>7898</v>
      </c>
      <c r="G10" s="27">
        <v>1772</v>
      </c>
      <c r="H10" s="18">
        <f t="shared" si="0"/>
        <v>2998</v>
      </c>
      <c r="I10" s="27">
        <v>4770</v>
      </c>
      <c r="J10" s="27">
        <v>-5346</v>
      </c>
      <c r="K10" s="18">
        <f t="shared" si="1"/>
        <v>-2472</v>
      </c>
      <c r="L10" s="27">
        <v>-7818</v>
      </c>
      <c r="M10" s="27">
        <v>-5016</v>
      </c>
      <c r="N10" s="18"/>
      <c r="O10" s="27"/>
      <c r="P10" s="17"/>
      <c r="Q10" s="16"/>
      <c r="R10" s="16"/>
      <c r="S10" s="17"/>
      <c r="T10" s="16"/>
    </row>
    <row r="11" spans="2:22" s="3" customFormat="1" ht="13.5" customHeight="1" x14ac:dyDescent="0.15">
      <c r="B11" s="87" t="s">
        <v>37</v>
      </c>
      <c r="C11" s="26" t="s">
        <v>0</v>
      </c>
      <c r="D11" s="27">
        <v>36227</v>
      </c>
      <c r="E11" s="27">
        <v>33003</v>
      </c>
      <c r="F11" s="27">
        <v>33407</v>
      </c>
      <c r="G11" s="27">
        <v>14760</v>
      </c>
      <c r="H11" s="27">
        <f t="shared" si="0"/>
        <v>17053</v>
      </c>
      <c r="I11" s="27">
        <v>31813</v>
      </c>
      <c r="J11" s="27">
        <v>19729</v>
      </c>
      <c r="K11" s="27">
        <f t="shared" si="1"/>
        <v>30179</v>
      </c>
      <c r="L11" s="27">
        <v>49908</v>
      </c>
      <c r="M11" s="27">
        <v>28342</v>
      </c>
      <c r="N11" s="27"/>
      <c r="O11" s="27"/>
      <c r="P11" s="17"/>
      <c r="Q11" s="16"/>
      <c r="R11" s="16"/>
      <c r="S11" s="17"/>
      <c r="T11" s="16"/>
    </row>
    <row r="12" spans="2:22" s="3" customFormat="1" ht="13.5" customHeight="1" x14ac:dyDescent="0.15">
      <c r="B12" s="87"/>
      <c r="C12" s="26" t="s">
        <v>1</v>
      </c>
      <c r="D12" s="27">
        <v>7920</v>
      </c>
      <c r="E12" s="27">
        <v>6795</v>
      </c>
      <c r="F12" s="27">
        <v>6876</v>
      </c>
      <c r="G12" s="27">
        <v>1124</v>
      </c>
      <c r="H12" s="18">
        <f t="shared" si="0"/>
        <v>462</v>
      </c>
      <c r="I12" s="27">
        <v>1586</v>
      </c>
      <c r="J12" s="27">
        <v>-1923</v>
      </c>
      <c r="K12" s="18">
        <f t="shared" si="1"/>
        <v>189</v>
      </c>
      <c r="L12" s="27">
        <v>-1734</v>
      </c>
      <c r="M12" s="27">
        <v>219</v>
      </c>
      <c r="N12" s="18"/>
      <c r="O12" s="27"/>
      <c r="P12" s="17"/>
      <c r="Q12" s="16"/>
      <c r="R12" s="16"/>
      <c r="S12" s="17"/>
      <c r="T12" s="16"/>
    </row>
    <row r="13" spans="2:22" s="3" customFormat="1" ht="13.5" customHeight="1" x14ac:dyDescent="0.15">
      <c r="B13" s="87" t="s">
        <v>38</v>
      </c>
      <c r="C13" s="26" t="s">
        <v>0</v>
      </c>
      <c r="D13" s="27">
        <v>59796</v>
      </c>
      <c r="E13" s="27">
        <v>61622.023603184003</v>
      </c>
      <c r="F13" s="27">
        <v>59917</v>
      </c>
      <c r="G13" s="27">
        <v>28546</v>
      </c>
      <c r="H13" s="18">
        <f t="shared" si="0"/>
        <v>35972</v>
      </c>
      <c r="I13" s="27">
        <v>64518</v>
      </c>
      <c r="J13" s="27">
        <v>33380</v>
      </c>
      <c r="K13" s="18">
        <f t="shared" si="1"/>
        <v>35516</v>
      </c>
      <c r="L13" s="27">
        <v>68896</v>
      </c>
      <c r="M13" s="27">
        <v>36194</v>
      </c>
      <c r="N13" s="18"/>
      <c r="O13" s="27"/>
      <c r="P13" s="17"/>
      <c r="Q13" s="16"/>
      <c r="R13" s="16"/>
      <c r="S13" s="17"/>
      <c r="T13" s="16"/>
    </row>
    <row r="14" spans="2:22" s="3" customFormat="1" ht="13.5" customHeight="1" x14ac:dyDescent="0.15">
      <c r="B14" s="87"/>
      <c r="C14" s="26" t="s">
        <v>1</v>
      </c>
      <c r="D14" s="27">
        <v>4896</v>
      </c>
      <c r="E14" s="27">
        <v>5904</v>
      </c>
      <c r="F14" s="27">
        <v>6499</v>
      </c>
      <c r="G14" s="27">
        <v>3499</v>
      </c>
      <c r="H14" s="18">
        <f t="shared" si="0"/>
        <v>4114</v>
      </c>
      <c r="I14" s="27">
        <v>7613</v>
      </c>
      <c r="J14" s="27">
        <v>3861</v>
      </c>
      <c r="K14" s="18">
        <f t="shared" si="1"/>
        <v>5033</v>
      </c>
      <c r="L14" s="27">
        <v>8894</v>
      </c>
      <c r="M14" s="27">
        <v>5198</v>
      </c>
      <c r="N14" s="18"/>
      <c r="O14" s="27"/>
      <c r="P14" s="17"/>
      <c r="Q14" s="16"/>
      <c r="R14" s="16"/>
      <c r="S14" s="17"/>
      <c r="T14" s="16"/>
    </row>
    <row r="15" spans="2:22" s="3" customFormat="1" ht="13.5" customHeight="1" x14ac:dyDescent="0.15">
      <c r="B15" s="87" t="s">
        <v>39</v>
      </c>
      <c r="C15" s="26" t="s">
        <v>0</v>
      </c>
      <c r="D15" s="27">
        <v>32514</v>
      </c>
      <c r="E15" s="27">
        <v>32329</v>
      </c>
      <c r="F15" s="27">
        <v>27840</v>
      </c>
      <c r="G15" s="27">
        <v>14023</v>
      </c>
      <c r="H15" s="27">
        <f t="shared" si="0"/>
        <v>16169</v>
      </c>
      <c r="I15" s="27">
        <v>30192</v>
      </c>
      <c r="J15" s="27">
        <v>14054</v>
      </c>
      <c r="K15" s="27">
        <f t="shared" si="1"/>
        <v>16480</v>
      </c>
      <c r="L15" s="27">
        <v>30534</v>
      </c>
      <c r="M15" s="27">
        <v>14481</v>
      </c>
      <c r="N15" s="27"/>
      <c r="O15" s="27"/>
      <c r="P15" s="17"/>
      <c r="Q15" s="16"/>
      <c r="R15" s="16"/>
      <c r="S15" s="17"/>
      <c r="T15" s="16"/>
    </row>
    <row r="16" spans="2:22" s="3" customFormat="1" ht="13.5" customHeight="1" x14ac:dyDescent="0.15">
      <c r="B16" s="87"/>
      <c r="C16" s="26" t="s">
        <v>1</v>
      </c>
      <c r="D16" s="27">
        <f>2693+602</f>
        <v>3295</v>
      </c>
      <c r="E16" s="27">
        <v>3226</v>
      </c>
      <c r="F16" s="27">
        <v>-4523</v>
      </c>
      <c r="G16" s="27">
        <v>1865</v>
      </c>
      <c r="H16" s="27">
        <f t="shared" si="0"/>
        <v>1830</v>
      </c>
      <c r="I16" s="27">
        <v>3695</v>
      </c>
      <c r="J16" s="71">
        <v>1332</v>
      </c>
      <c r="K16" s="27">
        <f t="shared" si="1"/>
        <v>1692</v>
      </c>
      <c r="L16" s="71">
        <v>3024</v>
      </c>
      <c r="M16" s="71">
        <v>568</v>
      </c>
      <c r="N16" s="27"/>
      <c r="O16" s="71"/>
      <c r="P16" s="17"/>
      <c r="Q16" s="16"/>
      <c r="R16" s="16"/>
      <c r="S16" s="17"/>
      <c r="T16" s="16"/>
    </row>
    <row r="17" spans="2:22" s="3" customFormat="1" ht="13.5" customHeight="1" x14ac:dyDescent="0.15">
      <c r="B17" s="87" t="s">
        <v>40</v>
      </c>
      <c r="C17" s="26" t="s">
        <v>0</v>
      </c>
      <c r="D17" s="27">
        <v>1068703</v>
      </c>
      <c r="E17" s="27">
        <v>1043912</v>
      </c>
      <c r="F17" s="27">
        <v>1007339</v>
      </c>
      <c r="G17" s="27">
        <v>508402</v>
      </c>
      <c r="H17" s="18">
        <f t="shared" si="0"/>
        <v>536684</v>
      </c>
      <c r="I17" s="27">
        <v>1045086</v>
      </c>
      <c r="J17" s="27">
        <v>550918</v>
      </c>
      <c r="K17" s="18">
        <f t="shared" si="1"/>
        <v>601727</v>
      </c>
      <c r="L17" s="27">
        <v>1152645</v>
      </c>
      <c r="M17" s="27">
        <v>583942</v>
      </c>
      <c r="N17" s="18"/>
      <c r="O17" s="27"/>
      <c r="P17" s="17"/>
      <c r="Q17" s="16"/>
      <c r="R17" s="16"/>
      <c r="S17" s="17"/>
      <c r="T17" s="16"/>
    </row>
    <row r="18" spans="2:22" s="3" customFormat="1" ht="13.5" customHeight="1" x14ac:dyDescent="0.15">
      <c r="B18" s="87"/>
      <c r="C18" s="26" t="s">
        <v>1</v>
      </c>
      <c r="D18" s="27">
        <v>19615</v>
      </c>
      <c r="E18" s="27">
        <v>35048</v>
      </c>
      <c r="F18" s="27">
        <v>19233</v>
      </c>
      <c r="G18" s="27">
        <v>8113</v>
      </c>
      <c r="H18" s="18">
        <f t="shared" si="0"/>
        <v>3977</v>
      </c>
      <c r="I18" s="27">
        <v>12090</v>
      </c>
      <c r="J18" s="27">
        <v>-11981</v>
      </c>
      <c r="K18" s="18">
        <f t="shared" si="1"/>
        <v>-14874</v>
      </c>
      <c r="L18" s="27">
        <v>-26855</v>
      </c>
      <c r="M18" s="27">
        <v>4852</v>
      </c>
      <c r="N18" s="18"/>
      <c r="O18" s="27"/>
      <c r="P18" s="17"/>
      <c r="Q18" s="16"/>
      <c r="R18" s="16"/>
      <c r="S18" s="17"/>
      <c r="T18" s="16"/>
    </row>
    <row r="19" spans="2:22" s="3" customFormat="1" ht="13.5" customHeight="1" x14ac:dyDescent="0.15">
      <c r="B19" s="7"/>
      <c r="C19" s="7"/>
      <c r="D19" s="15"/>
      <c r="E19" s="16"/>
      <c r="F19" s="16"/>
      <c r="G19" s="13"/>
      <c r="H19" s="20"/>
      <c r="I19" s="17"/>
      <c r="J19" s="17"/>
      <c r="K19" s="17"/>
      <c r="L19" s="17"/>
      <c r="M19" s="17"/>
      <c r="N19" s="17"/>
      <c r="O19" s="17"/>
      <c r="P19" s="17"/>
      <c r="Q19" s="13"/>
      <c r="R19" s="17"/>
      <c r="S19" s="16"/>
      <c r="T19" s="16"/>
      <c r="U19" s="17"/>
      <c r="V19" s="16"/>
    </row>
    <row r="20" spans="2:22" s="3" customFormat="1" ht="13.5" customHeight="1" x14ac:dyDescent="0.15">
      <c r="B20" s="7" t="s">
        <v>47</v>
      </c>
      <c r="C20" s="7"/>
      <c r="D20" s="15"/>
      <c r="E20" s="16"/>
      <c r="F20" s="16"/>
      <c r="G20" s="16"/>
      <c r="H20" s="17"/>
      <c r="I20" s="17"/>
      <c r="J20" s="17"/>
      <c r="K20" s="17"/>
      <c r="L20" s="17"/>
      <c r="M20" s="17"/>
      <c r="N20" s="17"/>
      <c r="O20" s="17"/>
      <c r="P20" s="17"/>
      <c r="Q20" s="16"/>
      <c r="R20" s="17"/>
      <c r="S20" s="16"/>
      <c r="T20" s="16"/>
      <c r="U20" s="17"/>
      <c r="V20" s="16"/>
    </row>
    <row r="21" spans="2:22" s="3" customFormat="1" ht="13.5" customHeight="1" x14ac:dyDescent="0.15">
      <c r="B21" s="7" t="s">
        <v>48</v>
      </c>
      <c r="C21" s="7"/>
      <c r="D21" s="15"/>
      <c r="E21" s="16"/>
      <c r="F21" s="16"/>
      <c r="G21" s="16"/>
      <c r="H21" s="17"/>
      <c r="I21" s="17"/>
      <c r="J21" s="17"/>
      <c r="K21" s="17"/>
      <c r="L21" s="17"/>
      <c r="M21" s="17"/>
      <c r="N21" s="17"/>
      <c r="O21" s="17"/>
      <c r="P21" s="17"/>
      <c r="Q21" s="16"/>
      <c r="R21" s="17"/>
      <c r="S21" s="16"/>
      <c r="T21" s="16"/>
      <c r="U21" s="17"/>
      <c r="V21" s="16"/>
    </row>
    <row r="22" spans="2:22" s="3" customFormat="1" ht="13.5" customHeight="1" x14ac:dyDescent="0.15"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</row>
    <row r="23" spans="2:22" s="3" customFormat="1" ht="13.5" customHeight="1" x14ac:dyDescent="0.15"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</row>
    <row r="24" spans="2:22" s="3" customFormat="1" ht="15" customHeight="1" x14ac:dyDescent="0.15">
      <c r="B24" s="4" t="s">
        <v>41</v>
      </c>
      <c r="C24" s="4"/>
      <c r="D24" s="13"/>
      <c r="E24" s="13"/>
      <c r="F24" s="13"/>
      <c r="G24" s="13"/>
      <c r="H24" s="20" t="s">
        <v>28</v>
      </c>
      <c r="I24" s="13"/>
      <c r="K24" s="13"/>
      <c r="L24" s="13"/>
      <c r="M24" s="13"/>
      <c r="N24" s="13"/>
      <c r="O24" s="13"/>
      <c r="Q24" s="13"/>
      <c r="S24" s="20"/>
      <c r="V24" s="20"/>
    </row>
    <row r="25" spans="2:22" s="3" customFormat="1" ht="13.5" customHeight="1" x14ac:dyDescent="0.15">
      <c r="B25" s="89" t="s">
        <v>14</v>
      </c>
      <c r="C25" s="89"/>
      <c r="D25" s="22" t="s">
        <v>15</v>
      </c>
      <c r="E25" s="70" t="s">
        <v>17</v>
      </c>
      <c r="F25" s="70" t="s">
        <v>20</v>
      </c>
      <c r="G25" s="70" t="s">
        <v>21</v>
      </c>
      <c r="H25" s="70" t="s">
        <v>22</v>
      </c>
      <c r="I25" s="13"/>
      <c r="J25" s="13"/>
      <c r="K25" s="88"/>
      <c r="L25" s="88"/>
      <c r="M25" s="88"/>
      <c r="N25" s="12"/>
    </row>
    <row r="26" spans="2:22" s="3" customFormat="1" ht="13.5" customHeight="1" x14ac:dyDescent="0.15">
      <c r="B26" s="89"/>
      <c r="C26" s="89"/>
      <c r="D26" s="25" t="s">
        <v>16</v>
      </c>
      <c r="E26" s="25" t="s">
        <v>16</v>
      </c>
      <c r="F26" s="25" t="s">
        <v>16</v>
      </c>
      <c r="G26" s="25" t="s">
        <v>16</v>
      </c>
      <c r="H26" s="25" t="s">
        <v>16</v>
      </c>
      <c r="I26" s="13"/>
      <c r="J26" s="13"/>
      <c r="K26" s="14"/>
      <c r="L26" s="14"/>
      <c r="M26" s="14"/>
      <c r="N26" s="11"/>
    </row>
    <row r="27" spans="2:22" s="3" customFormat="1" ht="13.5" customHeight="1" x14ac:dyDescent="0.15">
      <c r="B27" s="87" t="s">
        <v>42</v>
      </c>
      <c r="C27" s="26" t="s">
        <v>0</v>
      </c>
      <c r="D27" s="27">
        <v>848145</v>
      </c>
      <c r="E27" s="19">
        <v>835521</v>
      </c>
      <c r="F27" s="19">
        <v>827560</v>
      </c>
      <c r="G27" s="19">
        <v>820047</v>
      </c>
      <c r="H27" s="27">
        <v>868487</v>
      </c>
      <c r="I27" s="13"/>
      <c r="J27" s="13"/>
      <c r="K27" s="16"/>
      <c r="L27" s="17"/>
      <c r="M27" s="16"/>
    </row>
    <row r="28" spans="2:22" s="3" customFormat="1" ht="13.5" customHeight="1" x14ac:dyDescent="0.15">
      <c r="B28" s="87"/>
      <c r="C28" s="26" t="s">
        <v>1</v>
      </c>
      <c r="D28" s="27">
        <v>17440</v>
      </c>
      <c r="E28" s="19">
        <v>15022</v>
      </c>
      <c r="F28" s="19">
        <v>13840</v>
      </c>
      <c r="G28" s="19">
        <v>10847</v>
      </c>
      <c r="H28" s="27">
        <v>3254</v>
      </c>
      <c r="I28" s="13"/>
      <c r="J28" s="13"/>
      <c r="K28" s="16"/>
      <c r="L28" s="17"/>
      <c r="M28" s="16"/>
    </row>
    <row r="29" spans="2:22" s="3" customFormat="1" ht="13.5" customHeight="1" x14ac:dyDescent="0.15">
      <c r="B29" s="87" t="s">
        <v>43</v>
      </c>
      <c r="C29" s="26" t="s">
        <v>0</v>
      </c>
      <c r="D29" s="27">
        <v>93004</v>
      </c>
      <c r="E29" s="19">
        <v>91033</v>
      </c>
      <c r="F29" s="19">
        <v>88912</v>
      </c>
      <c r="G29" s="19">
        <v>89229</v>
      </c>
      <c r="H29" s="27">
        <v>94666</v>
      </c>
      <c r="I29" s="13"/>
      <c r="J29" s="13"/>
      <c r="K29" s="16"/>
      <c r="L29" s="17"/>
      <c r="M29" s="16"/>
    </row>
    <row r="30" spans="2:22" s="3" customFormat="1" ht="13.5" customHeight="1" x14ac:dyDescent="0.15">
      <c r="B30" s="87"/>
      <c r="C30" s="26" t="s">
        <v>1</v>
      </c>
      <c r="D30" s="27">
        <v>5045</v>
      </c>
      <c r="E30" s="19">
        <v>3760</v>
      </c>
      <c r="F30" s="19">
        <v>2661</v>
      </c>
      <c r="G30" s="19">
        <v>5244</v>
      </c>
      <c r="H30" s="27">
        <v>7087</v>
      </c>
      <c r="I30" s="13"/>
      <c r="J30" s="13"/>
      <c r="K30" s="16"/>
      <c r="L30" s="17"/>
      <c r="M30" s="16"/>
    </row>
    <row r="31" spans="2:22" s="3" customFormat="1" ht="13.5" customHeight="1" x14ac:dyDescent="0.15">
      <c r="B31" s="87" t="s">
        <v>38</v>
      </c>
      <c r="C31" s="26" t="s">
        <v>0</v>
      </c>
      <c r="D31" s="27">
        <v>69543</v>
      </c>
      <c r="E31" s="19">
        <v>59242</v>
      </c>
      <c r="F31" s="19">
        <v>62155</v>
      </c>
      <c r="G31" s="19">
        <v>63530</v>
      </c>
      <c r="H31" s="27">
        <v>62777</v>
      </c>
      <c r="I31" s="13"/>
      <c r="J31" s="13"/>
      <c r="K31" s="16"/>
      <c r="L31" s="17"/>
      <c r="M31" s="16"/>
    </row>
    <row r="32" spans="2:22" s="3" customFormat="1" ht="13.5" customHeight="1" x14ac:dyDescent="0.15">
      <c r="B32" s="87"/>
      <c r="C32" s="26" t="s">
        <v>1</v>
      </c>
      <c r="D32" s="27">
        <v>2403</v>
      </c>
      <c r="E32" s="19">
        <v>2123</v>
      </c>
      <c r="F32" s="19">
        <v>3639</v>
      </c>
      <c r="G32" s="19">
        <v>4760</v>
      </c>
      <c r="H32" s="27">
        <v>4481</v>
      </c>
      <c r="I32" s="13"/>
      <c r="J32" s="13"/>
      <c r="K32" s="16"/>
      <c r="L32" s="17"/>
      <c r="M32" s="16"/>
    </row>
    <row r="33" spans="2:22" s="3" customFormat="1" ht="13.5" customHeight="1" x14ac:dyDescent="0.15">
      <c r="B33" s="87" t="s">
        <v>39</v>
      </c>
      <c r="C33" s="26" t="s">
        <v>0</v>
      </c>
      <c r="D33" s="27">
        <v>70584</v>
      </c>
      <c r="E33" s="19">
        <v>66694</v>
      </c>
      <c r="F33" s="19">
        <v>28469</v>
      </c>
      <c r="G33" s="19">
        <v>19621</v>
      </c>
      <c r="H33" s="27">
        <v>20567</v>
      </c>
      <c r="I33" s="13"/>
      <c r="J33" s="13"/>
      <c r="K33" s="16"/>
      <c r="L33" s="17"/>
      <c r="M33" s="16"/>
    </row>
    <row r="34" spans="2:22" s="3" customFormat="1" ht="13.5" customHeight="1" x14ac:dyDescent="0.15">
      <c r="B34" s="87"/>
      <c r="C34" s="26" t="s">
        <v>1</v>
      </c>
      <c r="D34" s="27">
        <v>3647</v>
      </c>
      <c r="E34" s="19">
        <v>2749</v>
      </c>
      <c r="F34" s="19">
        <v>2481</v>
      </c>
      <c r="G34" s="19">
        <v>2912</v>
      </c>
      <c r="H34" s="27">
        <v>2790</v>
      </c>
      <c r="I34" s="13"/>
      <c r="J34" s="13"/>
      <c r="K34" s="16"/>
      <c r="L34" s="17"/>
      <c r="M34" s="16"/>
    </row>
    <row r="35" spans="2:22" s="3" customFormat="1" ht="13.5" customHeight="1" x14ac:dyDescent="0.15">
      <c r="B35" s="87" t="s">
        <v>40</v>
      </c>
      <c r="C35" s="26" t="s">
        <v>0</v>
      </c>
      <c r="D35" s="27">
        <v>1081277</v>
      </c>
      <c r="E35" s="19">
        <v>1052491</v>
      </c>
      <c r="F35" s="19">
        <v>1007097</v>
      </c>
      <c r="G35" s="19">
        <v>992428</v>
      </c>
      <c r="H35" s="27">
        <v>1046499</v>
      </c>
      <c r="I35" s="13"/>
      <c r="J35" s="13"/>
      <c r="K35" s="16"/>
      <c r="L35" s="17"/>
      <c r="M35" s="16"/>
    </row>
    <row r="36" spans="2:22" s="3" customFormat="1" ht="13.5" customHeight="1" x14ac:dyDescent="0.15">
      <c r="B36" s="87"/>
      <c r="C36" s="26" t="s">
        <v>1</v>
      </c>
      <c r="D36" s="27">
        <v>28536</v>
      </c>
      <c r="E36" s="19">
        <v>23656</v>
      </c>
      <c r="F36" s="19">
        <v>22623</v>
      </c>
      <c r="G36" s="19">
        <v>23764</v>
      </c>
      <c r="H36" s="27">
        <v>17613</v>
      </c>
      <c r="I36" s="13"/>
      <c r="J36" s="13"/>
      <c r="K36" s="16"/>
      <c r="L36" s="17"/>
      <c r="M36" s="16"/>
    </row>
    <row r="37" spans="2:22" s="3" customFormat="1" ht="13.5" customHeight="1" x14ac:dyDescent="0.15">
      <c r="B37" s="7"/>
      <c r="C37" s="7"/>
      <c r="D37" s="15"/>
      <c r="E37" s="16"/>
      <c r="F37" s="16"/>
      <c r="G37" s="16"/>
      <c r="H37" s="17"/>
      <c r="I37" s="17"/>
      <c r="J37" s="17"/>
      <c r="K37" s="17"/>
      <c r="L37" s="17"/>
      <c r="M37" s="17"/>
      <c r="N37" s="17"/>
      <c r="O37" s="17"/>
      <c r="P37" s="17"/>
      <c r="Q37" s="13"/>
      <c r="R37" s="17"/>
      <c r="S37" s="16"/>
      <c r="T37" s="16"/>
      <c r="U37" s="17"/>
      <c r="V37" s="16"/>
    </row>
    <row r="38" spans="2:22" s="3" customFormat="1" ht="13.5" customHeight="1" x14ac:dyDescent="0.15">
      <c r="B38" s="3" t="s">
        <v>44</v>
      </c>
      <c r="C38" s="7"/>
      <c r="D38" s="15"/>
      <c r="E38" s="16"/>
      <c r="F38" s="16"/>
      <c r="G38" s="16"/>
      <c r="H38" s="17"/>
      <c r="I38" s="17"/>
      <c r="J38" s="17"/>
      <c r="K38" s="17"/>
      <c r="L38" s="17"/>
      <c r="M38" s="17"/>
      <c r="N38" s="17"/>
      <c r="O38" s="17"/>
      <c r="P38" s="17"/>
      <c r="Q38" s="13"/>
      <c r="R38" s="17"/>
      <c r="S38" s="16"/>
      <c r="T38" s="16"/>
      <c r="U38" s="17"/>
      <c r="V38" s="16"/>
    </row>
    <row r="39" spans="2:22" s="3" customFormat="1" ht="13.5" customHeight="1" x14ac:dyDescent="0.15">
      <c r="B39" s="7"/>
      <c r="C39" s="7"/>
      <c r="D39" s="15"/>
      <c r="E39" s="16"/>
      <c r="F39" s="16"/>
      <c r="G39" s="16"/>
      <c r="H39" s="17"/>
      <c r="I39" s="17"/>
      <c r="J39" s="17"/>
      <c r="K39" s="17"/>
      <c r="L39" s="17"/>
      <c r="M39" s="17"/>
      <c r="N39" s="17"/>
      <c r="O39" s="17"/>
      <c r="P39" s="17"/>
      <c r="Q39" s="13"/>
      <c r="R39" s="17"/>
      <c r="S39" s="16"/>
      <c r="T39" s="16"/>
      <c r="U39" s="17"/>
      <c r="V39" s="16"/>
    </row>
    <row r="40" spans="2:22" s="3" customFormat="1" ht="13.5" customHeight="1" x14ac:dyDescent="0.15">
      <c r="B40" s="6"/>
      <c r="C40" s="6"/>
      <c r="D40" s="23"/>
      <c r="E40" s="24"/>
      <c r="F40" s="24"/>
      <c r="G40" s="24"/>
      <c r="H40" s="24"/>
      <c r="I40" s="24"/>
      <c r="J40" s="24"/>
      <c r="K40" s="24"/>
      <c r="L40" s="24"/>
      <c r="M40" s="13"/>
      <c r="N40" s="21"/>
      <c r="O40" s="21"/>
      <c r="P40" s="21"/>
      <c r="Q40" s="21"/>
      <c r="R40" s="21"/>
      <c r="S40" s="21"/>
      <c r="T40" s="21"/>
      <c r="U40" s="21"/>
      <c r="V40" s="21"/>
    </row>
    <row r="41" spans="2:22" s="3" customFormat="1" ht="13.5" customHeight="1" x14ac:dyDescent="0.15"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</row>
    <row r="42" spans="2:22" s="3" customFormat="1" ht="13.5" customHeight="1" x14ac:dyDescent="0.15">
      <c r="D42" s="9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</row>
    <row r="43" spans="2:22" s="3" customFormat="1" ht="13.5" customHeight="1" x14ac:dyDescent="0.15">
      <c r="D43" s="9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</row>
    <row r="44" spans="2:22" s="3" customFormat="1" ht="13.5" customHeight="1" x14ac:dyDescent="0.15"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</row>
    <row r="45" spans="2:22" s="3" customFormat="1" ht="13.5" customHeight="1" x14ac:dyDescent="0.15">
      <c r="D45" s="9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</row>
    <row r="46" spans="2:22" s="3" customFormat="1" ht="13.5" customHeight="1" x14ac:dyDescent="0.15"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</row>
    <row r="47" spans="2:22" s="3" customFormat="1" ht="13.5" customHeight="1" x14ac:dyDescent="0.15">
      <c r="D47" s="9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</row>
    <row r="48" spans="2:22" s="3" customFormat="1" ht="13.5" customHeight="1" x14ac:dyDescent="0.15">
      <c r="D48" s="9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</row>
    <row r="49" spans="4:17" s="3" customFormat="1" ht="13.5" customHeight="1" x14ac:dyDescent="0.15"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</row>
    <row r="50" spans="4:17" s="3" customFormat="1" ht="13.5" customHeight="1" x14ac:dyDescent="0.15"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</row>
    <row r="51" spans="4:17" s="3" customFormat="1" ht="13.5" customHeight="1" x14ac:dyDescent="0.15">
      <c r="D51" s="9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</row>
    <row r="52" spans="4:17" s="3" customFormat="1" ht="13.5" customHeight="1" x14ac:dyDescent="0.15"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</row>
    <row r="53" spans="4:17" s="3" customFormat="1" ht="13.5" customHeight="1" x14ac:dyDescent="0.15"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</row>
    <row r="54" spans="4:17" s="3" customFormat="1" ht="13.5" customHeight="1" x14ac:dyDescent="0.15">
      <c r="D54" s="9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</row>
    <row r="55" spans="4:17" s="3" customFormat="1" ht="13.5" customHeight="1" x14ac:dyDescent="0.15"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</row>
    <row r="56" spans="4:17" s="3" customFormat="1" ht="13.5" customHeight="1" x14ac:dyDescent="0.15"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</row>
    <row r="57" spans="4:17" s="3" customFormat="1" ht="13.5" customHeight="1" x14ac:dyDescent="0.15"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</row>
    <row r="58" spans="4:17" s="3" customFormat="1" ht="13.5" customHeight="1" x14ac:dyDescent="0.15"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</row>
    <row r="59" spans="4:17" s="3" customFormat="1" ht="13.5" customHeight="1" x14ac:dyDescent="0.15">
      <c r="D59" s="1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</row>
  </sheetData>
  <mergeCells count="18">
    <mergeCell ref="R5:T5"/>
    <mergeCell ref="B5:C6"/>
    <mergeCell ref="B17:B18"/>
    <mergeCell ref="B7:B8"/>
    <mergeCell ref="B9:B10"/>
    <mergeCell ref="B11:B12"/>
    <mergeCell ref="B13:B14"/>
    <mergeCell ref="B15:B16"/>
    <mergeCell ref="G5:I5"/>
    <mergeCell ref="M5:O5"/>
    <mergeCell ref="J5:L5"/>
    <mergeCell ref="B35:B36"/>
    <mergeCell ref="K25:M25"/>
    <mergeCell ref="B27:B28"/>
    <mergeCell ref="B29:B30"/>
    <mergeCell ref="B31:B32"/>
    <mergeCell ref="B33:B34"/>
    <mergeCell ref="B25:C26"/>
  </mergeCells>
  <phoneticPr fontId="3"/>
  <pageMargins left="0.39370078740157483" right="0.39370078740157483" top="0.78740157480314965" bottom="0.39370078740157483" header="0.51181102362204722" footer="0.51181102362204722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財務ハイライト</vt:lpstr>
      <vt:lpstr>セグメント別</vt:lpstr>
      <vt:lpstr>セグメント別!Print_Area</vt:lpstr>
      <vt:lpstr>財務ハイライト!Print_Area</vt:lpstr>
    </vt:vector>
  </TitlesOfParts>
  <Company>株式会社日本製紙グループ本社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連結決算ハイライト</dc:title>
  <dc:creator>日本製紙グループ本社経営企画部</dc:creator>
  <cp:lastModifiedBy>東　大輔</cp:lastModifiedBy>
  <cp:lastPrinted>2023-10-21T10:20:52Z</cp:lastPrinted>
  <dcterms:created xsi:type="dcterms:W3CDTF">2002-11-20T06:51:39Z</dcterms:created>
  <dcterms:modified xsi:type="dcterms:W3CDTF">2023-11-08T08:09:04Z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XTAG2">
    <vt:lpwstr>000800b2000000000000010243510207c74006b004c800</vt:lpwstr>
  </property>
</Properties>
</file>